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760" yWindow="6096" windowWidth="23256" windowHeight="12540"/>
  </bookViews>
  <sheets>
    <sheet name="4NQO 3d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12" i="1" l="1"/>
  <c r="AE2" i="1"/>
  <c r="AE27" i="1"/>
  <c r="AE22" i="1"/>
  <c r="AE17" i="1"/>
  <c r="AE57" i="1"/>
  <c r="AD57" i="1"/>
  <c r="AF57" i="1"/>
  <c r="AF87" i="1"/>
  <c r="AF82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F2" i="1"/>
  <c r="AE87" i="1"/>
  <c r="AE82" i="1"/>
  <c r="AE77" i="1"/>
  <c r="AE72" i="1"/>
  <c r="AE67" i="1"/>
  <c r="AE62" i="1"/>
  <c r="AE52" i="1"/>
  <c r="AE47" i="1"/>
  <c r="AE42" i="1"/>
  <c r="AE37" i="1"/>
  <c r="AE32" i="1"/>
  <c r="AE7" i="1"/>
  <c r="AD12" i="1"/>
  <c r="AD7" i="1"/>
  <c r="AD87" i="1"/>
  <c r="AD82" i="1"/>
  <c r="AD77" i="1"/>
  <c r="AD72" i="1"/>
  <c r="AD67" i="1"/>
  <c r="AD62" i="1"/>
  <c r="AD52" i="1"/>
  <c r="AD47" i="1"/>
  <c r="AD42" i="1"/>
  <c r="AD37" i="1"/>
  <c r="AD32" i="1"/>
  <c r="AD27" i="1"/>
  <c r="AD22" i="1"/>
  <c r="AD17" i="1"/>
  <c r="AD2" i="1"/>
</calcChain>
</file>

<file path=xl/sharedStrings.xml><?xml version="1.0" encoding="utf-8"?>
<sst xmlns="http://schemas.openxmlformats.org/spreadsheetml/2006/main" count="1218" uniqueCount="96">
  <si>
    <t>PR090309-9</t>
    <phoneticPr fontId="7" type="noConversion"/>
  </si>
  <si>
    <t>PR090309-10</t>
  </si>
  <si>
    <t>PR090309-10</t>
    <phoneticPr fontId="7" type="noConversion"/>
  </si>
  <si>
    <t>PR090309-11</t>
  </si>
  <si>
    <t>PR090309-11</t>
    <phoneticPr fontId="7" type="noConversion"/>
  </si>
  <si>
    <t>PR090309-12</t>
  </si>
  <si>
    <t>PR090309-12</t>
    <phoneticPr fontId="7" type="noConversion"/>
  </si>
  <si>
    <t>PR090309-13</t>
  </si>
  <si>
    <t>PR090309-13</t>
    <phoneticPr fontId="7" type="noConversion"/>
  </si>
  <si>
    <t>PR090309-14</t>
  </si>
  <si>
    <t>PR090309-14</t>
    <phoneticPr fontId="7" type="noConversion"/>
  </si>
  <si>
    <t>PR090309-15</t>
  </si>
  <si>
    <t>PR090309-15</t>
    <phoneticPr fontId="7" type="noConversion"/>
  </si>
  <si>
    <t>Dose Range Finding</t>
    <phoneticPr fontId="7" type="noConversion"/>
  </si>
  <si>
    <t>0.5%Methylcellulose</t>
  </si>
  <si>
    <t>0.5%Methylcellulose</t>
    <phoneticPr fontId="7" type="noConversion"/>
  </si>
  <si>
    <t>PR090309</t>
  </si>
  <si>
    <t>PR090309</t>
    <phoneticPr fontId="7" type="noConversion"/>
  </si>
  <si>
    <t>https://www.ncbi.nlm.nih.gov/pubmed/19965957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</si>
  <si>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</si>
  <si>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</si>
  <si>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</si>
  <si>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</si>
  <si>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</si>
  <si>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</si>
  <si>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</si>
  <si>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</si>
  <si>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</si>
  <si>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Wistar</t>
  </si>
  <si>
    <t>Wistar</t>
    <phoneticPr fontId="7" type="noConversion"/>
  </si>
  <si>
    <t>Toxicol. Sci., 114(2010)59-70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</si>
  <si>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</si>
  <si>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</si>
  <si>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</si>
  <si>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</si>
  <si>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</si>
  <si>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</si>
  <si>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</si>
  <si>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</si>
  <si>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</si>
  <si>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</si>
  <si>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POS</t>
    <phoneticPr fontId="7" type="noConversion"/>
  </si>
  <si>
    <t>MN-RET: day 4 positive</t>
    <phoneticPr fontId="7" type="noConversion"/>
  </si>
  <si>
    <t>Chemical</t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</si>
  <si>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</si>
  <si>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</si>
  <si>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</si>
  <si>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No.Mut.RET.FL1threshold</t>
    <phoneticPr fontId="8" type="noConversion"/>
  </si>
  <si>
    <t>Spurious events (debris?) impacting upper left quadrant in FL1 Threshold sample, do not report Mutant RET freq.</t>
    <phoneticPr fontId="7" type="noConversion"/>
  </si>
  <si>
    <t>day 4 reduced %RET and increased %MN-RET</t>
    <phoneticPr fontId="7" type="noConversion"/>
  </si>
  <si>
    <t>PR090309-1</t>
  </si>
  <si>
    <t>PR090309-1</t>
    <phoneticPr fontId="7" type="noConversion"/>
  </si>
  <si>
    <t>PR090309-2</t>
  </si>
  <si>
    <t>PR090309-2</t>
    <phoneticPr fontId="7" type="noConversion"/>
  </si>
  <si>
    <t>PR090309-3</t>
  </si>
  <si>
    <t>PR090309-3</t>
    <phoneticPr fontId="7" type="noConversion"/>
  </si>
  <si>
    <t>PR090309-4</t>
  </si>
  <si>
    <t>PR090309-4</t>
    <phoneticPr fontId="7" type="noConversion"/>
  </si>
  <si>
    <t>PR090309-5</t>
  </si>
  <si>
    <t>PR090309-5</t>
    <phoneticPr fontId="7" type="noConversion"/>
  </si>
  <si>
    <t>PR090309-6</t>
  </si>
  <si>
    <t>PR090309-6</t>
    <phoneticPr fontId="7" type="noConversion"/>
  </si>
  <si>
    <t>PR090309-7</t>
  </si>
  <si>
    <t>PR090309-7</t>
    <phoneticPr fontId="7" type="noConversion"/>
  </si>
  <si>
    <t>PR090309-8</t>
  </si>
  <si>
    <t>PR090309-8</t>
    <phoneticPr fontId="7" type="noConversion"/>
  </si>
  <si>
    <t>PR090309-9</t>
  </si>
  <si>
    <t>Total.No.RET.FL1threshold</t>
    <phoneticPr fontId="8" type="noConversion"/>
  </si>
  <si>
    <t>Freq.Mut.RET.per10^6.FL1threshold</t>
    <phoneticPr fontId="7" type="noConversion"/>
  </si>
  <si>
    <t>4-Nitroquinoline-1-oxide</t>
  </si>
  <si>
    <t>4-Nitroquinoline-1-oxide</t>
    <phoneticPr fontId="7" type="noConversion"/>
  </si>
  <si>
    <t>56.57.5</t>
  </si>
  <si>
    <t>56.57.5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</si>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</sst>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workbookViewId="0">
      <pane ySplit="1" topLeftCell="A5" activePane="bottomLeft" state="frozen"/>
      <selection pane="bottomLeft" activeCell="C8" sqref="C8"/>
    </sheetView>
  </sheetViews>
  <sheetFormatPr defaultColWidth="8.77734375" defaultRowHeight="15.6" x14ac:dyDescent="0.3"/>
  <cols>
    <col min="1" max="1" width="24.6640625" customWidth="1"/>
    <col min="2" max="2" width="13.44140625" customWidth="1"/>
    <col min="3" max="3" width="17.6640625" customWidth="1"/>
    <col min="4" max="4" width="16.109375" customWidth="1"/>
    <col min="6" max="6" width="14.109375" customWidth="1"/>
    <col min="7" max="7" width="15.33203125" customWidth="1"/>
    <col min="8" max="8" width="22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5.44140625" style="36" customWidth="1"/>
    <col min="20" max="20" width="28" style="52" customWidth="1"/>
    <col min="21" max="21" width="24.6640625" style="52" customWidth="1"/>
    <col min="22" max="22" width="25.44140625" style="47" customWidth="1"/>
    <col min="23" max="23" width="33" style="36" customWidth="1"/>
    <col min="24" max="24" width="23.77734375" style="62" customWidth="1"/>
    <col min="25" max="25" width="26" style="57" customWidth="1"/>
    <col min="26" max="26" width="33" style="62" customWidth="1"/>
    <col min="27" max="27" width="96.109375" customWidth="1"/>
    <col min="28" max="28" width="17.6640625" style="38" customWidth="1"/>
    <col min="29" max="29" width="18.33203125" customWidth="1"/>
    <col min="30" max="30" width="23.6640625" style="64" customWidth="1"/>
    <col min="31" max="31" width="24.6640625" customWidth="1"/>
    <col min="32" max="32" width="15.6640625" style="66" customWidth="1"/>
    <col min="33" max="33" width="18.6640625" customWidth="1"/>
    <col min="34" max="34" width="39.109375" customWidth="1"/>
    <col min="35" max="35" width="29" customWidth="1"/>
    <col min="36" max="36" width="46.109375" customWidth="1"/>
    <col min="37" max="37" width="68" customWidth="1"/>
    <col min="38" max="38" width="52.33203125" customWidth="1"/>
    <col min="39" max="39" width="46" customWidth="1"/>
    <col min="40" max="40" width="52.77734375" customWidth="1"/>
  </cols>
  <sheetData>
    <row r="1" spans="1:40" ht="31.2" x14ac:dyDescent="0.3">
      <c r="A1" s="1" t="s">
        <v>43</v>
      </c>
      <c r="B1" s="2" t="s">
        <v>44</v>
      </c>
      <c r="C1" s="2" t="s">
        <v>73</v>
      </c>
      <c r="D1" s="3" t="s">
        <v>74</v>
      </c>
      <c r="E1" s="3" t="s">
        <v>75</v>
      </c>
      <c r="F1" s="1" t="s">
        <v>76</v>
      </c>
      <c r="G1" s="4" t="s">
        <v>77</v>
      </c>
      <c r="H1" s="3" t="s">
        <v>78</v>
      </c>
      <c r="I1" s="1" t="s">
        <v>79</v>
      </c>
      <c r="J1" s="4" t="s">
        <v>80</v>
      </c>
      <c r="K1" s="33" t="s">
        <v>81</v>
      </c>
      <c r="L1" s="4" t="s">
        <v>82</v>
      </c>
      <c r="M1" s="1" t="s">
        <v>83</v>
      </c>
      <c r="N1" s="4" t="s">
        <v>94</v>
      </c>
      <c r="O1" s="4" t="s">
        <v>84</v>
      </c>
      <c r="P1" s="2" t="s">
        <v>85</v>
      </c>
      <c r="Q1" s="4" t="s">
        <v>90</v>
      </c>
      <c r="R1" s="5" t="s">
        <v>86</v>
      </c>
      <c r="S1" s="6" t="s">
        <v>87</v>
      </c>
      <c r="T1" s="48" t="s">
        <v>45</v>
      </c>
      <c r="U1" s="48" t="s">
        <v>88</v>
      </c>
      <c r="V1" s="43" t="s">
        <v>89</v>
      </c>
      <c r="W1" s="4" t="s">
        <v>46</v>
      </c>
      <c r="X1" s="58" t="s">
        <v>47</v>
      </c>
      <c r="Y1" s="53" t="s">
        <v>67</v>
      </c>
      <c r="Z1" s="58" t="s">
        <v>68</v>
      </c>
      <c r="AA1" s="7" t="s">
        <v>91</v>
      </c>
      <c r="AB1" s="37" t="s">
        <v>81</v>
      </c>
      <c r="AC1" s="8" t="s">
        <v>92</v>
      </c>
      <c r="AD1" s="63" t="s">
        <v>93</v>
      </c>
      <c r="AE1" s="9" t="s">
        <v>21</v>
      </c>
      <c r="AF1" s="65" t="s">
        <v>22</v>
      </c>
      <c r="AG1" s="9" t="s">
        <v>23</v>
      </c>
      <c r="AH1" s="9" t="s">
        <v>24</v>
      </c>
      <c r="AI1" s="10" t="s">
        <v>25</v>
      </c>
      <c r="AJ1" s="9" t="s">
        <v>31</v>
      </c>
      <c r="AK1" s="9" t="s">
        <v>32</v>
      </c>
      <c r="AL1" s="9" t="s">
        <v>33</v>
      </c>
      <c r="AM1" s="7" t="s">
        <v>34</v>
      </c>
      <c r="AN1" s="11" t="s">
        <v>35</v>
      </c>
    </row>
    <row r="2" spans="1:40" x14ac:dyDescent="0.3">
      <c r="A2" s="30" t="s">
        <v>70</v>
      </c>
      <c r="B2" s="30" t="s">
        <v>72</v>
      </c>
      <c r="C2" s="12" t="s">
        <v>17</v>
      </c>
      <c r="D2" s="12" t="s">
        <v>27</v>
      </c>
      <c r="E2" s="12" t="s">
        <v>29</v>
      </c>
      <c r="F2" s="12">
        <v>7</v>
      </c>
      <c r="G2" s="13">
        <v>5</v>
      </c>
      <c r="H2" s="12" t="s">
        <v>15</v>
      </c>
      <c r="I2" s="13" t="s">
        <v>36</v>
      </c>
      <c r="J2" s="12" t="s">
        <v>37</v>
      </c>
      <c r="K2" s="25">
        <v>0</v>
      </c>
      <c r="L2" s="25" t="s">
        <v>38</v>
      </c>
      <c r="M2" s="25">
        <v>-1</v>
      </c>
      <c r="N2" s="12" t="s">
        <v>51</v>
      </c>
      <c r="O2" s="12" t="s">
        <v>39</v>
      </c>
      <c r="P2" s="13" t="s">
        <v>40</v>
      </c>
      <c r="Q2" s="12" t="s">
        <v>20</v>
      </c>
      <c r="R2" s="14">
        <v>1</v>
      </c>
      <c r="S2" s="14">
        <v>0</v>
      </c>
      <c r="T2" s="49">
        <v>974780</v>
      </c>
      <c r="U2" s="49">
        <v>25220</v>
      </c>
      <c r="V2" s="44">
        <v>2.5219999999999998</v>
      </c>
      <c r="W2" s="14">
        <v>1</v>
      </c>
      <c r="X2" s="59">
        <v>3</v>
      </c>
      <c r="Y2" s="54">
        <v>550668</v>
      </c>
      <c r="Z2" s="59">
        <v>5.4478990177438069</v>
      </c>
      <c r="AA2" s="78" t="s">
        <v>95</v>
      </c>
      <c r="AB2" s="76">
        <v>0</v>
      </c>
      <c r="AC2" s="76">
        <v>-1</v>
      </c>
      <c r="AD2" s="76">
        <f>ROUND(AVERAGE(W2:W6),0)</f>
        <v>2</v>
      </c>
      <c r="AE2" s="76">
        <f>ROUND(AVERAGE(Z2:Z6),0)</f>
        <v>4</v>
      </c>
      <c r="AF2" s="69">
        <f>ROUND(AVERAGE(V2:V6),2)</f>
        <v>3.05</v>
      </c>
      <c r="AG2" s="16" t="s">
        <v>41</v>
      </c>
      <c r="AH2" s="17" t="s">
        <v>13</v>
      </c>
      <c r="AI2" s="16" t="s">
        <v>42</v>
      </c>
      <c r="AJ2" s="17"/>
      <c r="AK2" s="17"/>
      <c r="AL2" s="16" t="s">
        <v>49</v>
      </c>
      <c r="AM2" s="16" t="s">
        <v>30</v>
      </c>
      <c r="AN2" s="16" t="s">
        <v>18</v>
      </c>
    </row>
    <row r="3" spans="1:40" x14ac:dyDescent="0.3">
      <c r="A3" s="30" t="s">
        <v>69</v>
      </c>
      <c r="B3" s="30" t="s">
        <v>71</v>
      </c>
      <c r="C3" s="12" t="s">
        <v>16</v>
      </c>
      <c r="D3" s="12" t="s">
        <v>26</v>
      </c>
      <c r="E3" s="12" t="s">
        <v>28</v>
      </c>
      <c r="F3" s="12">
        <v>7</v>
      </c>
      <c r="G3" s="13">
        <v>5</v>
      </c>
      <c r="H3" s="12" t="s">
        <v>14</v>
      </c>
      <c r="I3" s="13" t="s">
        <v>36</v>
      </c>
      <c r="J3" s="12" t="s">
        <v>37</v>
      </c>
      <c r="K3" s="25">
        <v>0</v>
      </c>
      <c r="L3" s="25" t="s">
        <v>38</v>
      </c>
      <c r="M3" s="25">
        <v>-1</v>
      </c>
      <c r="N3" s="12" t="s">
        <v>53</v>
      </c>
      <c r="O3" s="12" t="s">
        <v>39</v>
      </c>
      <c r="P3" s="13" t="s">
        <v>40</v>
      </c>
      <c r="Q3" s="12" t="s">
        <v>19</v>
      </c>
      <c r="R3" s="14">
        <v>3</v>
      </c>
      <c r="S3" s="14">
        <v>0</v>
      </c>
      <c r="T3" s="49">
        <v>972279</v>
      </c>
      <c r="U3" s="49">
        <v>27721</v>
      </c>
      <c r="V3" s="44">
        <v>2.7721</v>
      </c>
      <c r="W3" s="14">
        <v>3</v>
      </c>
      <c r="X3" s="59">
        <v>2</v>
      </c>
      <c r="Y3" s="54">
        <v>609554</v>
      </c>
      <c r="Z3" s="59">
        <v>3.2810767181358234</v>
      </c>
      <c r="AA3" s="79"/>
      <c r="AB3" s="77"/>
      <c r="AC3" s="77"/>
      <c r="AD3" s="77"/>
      <c r="AE3" s="77"/>
      <c r="AF3" s="70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69</v>
      </c>
      <c r="B4" s="30" t="s">
        <v>71</v>
      </c>
      <c r="C4" s="12" t="s">
        <v>16</v>
      </c>
      <c r="D4" s="12" t="s">
        <v>26</v>
      </c>
      <c r="E4" s="12" t="s">
        <v>28</v>
      </c>
      <c r="F4" s="12">
        <v>7</v>
      </c>
      <c r="G4" s="13">
        <v>5</v>
      </c>
      <c r="H4" s="12" t="s">
        <v>14</v>
      </c>
      <c r="I4" s="13" t="s">
        <v>36</v>
      </c>
      <c r="J4" s="12" t="s">
        <v>37</v>
      </c>
      <c r="K4" s="25">
        <v>0</v>
      </c>
      <c r="L4" s="25" t="s">
        <v>38</v>
      </c>
      <c r="M4" s="25">
        <v>-1</v>
      </c>
      <c r="N4" s="12" t="s">
        <v>55</v>
      </c>
      <c r="O4" s="12" t="s">
        <v>39</v>
      </c>
      <c r="P4" s="13" t="s">
        <v>40</v>
      </c>
      <c r="Q4" s="12" t="s">
        <v>19</v>
      </c>
      <c r="R4" s="14">
        <v>1</v>
      </c>
      <c r="S4" s="14">
        <v>1</v>
      </c>
      <c r="T4" s="49">
        <v>968684</v>
      </c>
      <c r="U4" s="49">
        <v>31316</v>
      </c>
      <c r="V4" s="44">
        <v>3.1315999999999997</v>
      </c>
      <c r="W4" s="14">
        <v>2</v>
      </c>
      <c r="X4" s="59">
        <v>6</v>
      </c>
      <c r="Y4" s="54">
        <v>723681</v>
      </c>
      <c r="Z4" s="59">
        <v>8.2908771333463225</v>
      </c>
      <c r="AA4" s="79"/>
      <c r="AB4" s="77"/>
      <c r="AC4" s="77"/>
      <c r="AD4" s="77"/>
      <c r="AE4" s="77"/>
      <c r="AF4" s="70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69</v>
      </c>
      <c r="B5" s="30" t="s">
        <v>71</v>
      </c>
      <c r="C5" s="12" t="s">
        <v>16</v>
      </c>
      <c r="D5" s="12" t="s">
        <v>26</v>
      </c>
      <c r="E5" s="12" t="s">
        <v>28</v>
      </c>
      <c r="F5" s="12">
        <v>7</v>
      </c>
      <c r="G5" s="13">
        <v>5</v>
      </c>
      <c r="H5" s="12" t="s">
        <v>14</v>
      </c>
      <c r="I5" s="13" t="s">
        <v>36</v>
      </c>
      <c r="J5" s="12" t="s">
        <v>37</v>
      </c>
      <c r="K5" s="25">
        <v>0</v>
      </c>
      <c r="L5" s="25" t="s">
        <v>38</v>
      </c>
      <c r="M5" s="25">
        <v>-1</v>
      </c>
      <c r="N5" s="12" t="s">
        <v>57</v>
      </c>
      <c r="O5" s="12" t="s">
        <v>39</v>
      </c>
      <c r="P5" s="13" t="s">
        <v>40</v>
      </c>
      <c r="Q5" s="12" t="s">
        <v>19</v>
      </c>
      <c r="R5" s="14">
        <v>2</v>
      </c>
      <c r="S5" s="14">
        <v>0</v>
      </c>
      <c r="T5" s="49">
        <v>960760</v>
      </c>
      <c r="U5" s="49">
        <v>39240</v>
      </c>
      <c r="V5" s="44">
        <v>3.9239999999999995</v>
      </c>
      <c r="W5" s="14">
        <v>2</v>
      </c>
      <c r="X5" s="59">
        <v>2</v>
      </c>
      <c r="Y5" s="54">
        <v>880775</v>
      </c>
      <c r="Z5" s="59">
        <v>2.2707223281261886</v>
      </c>
      <c r="AA5" s="79"/>
      <c r="AB5" s="77"/>
      <c r="AC5" s="77"/>
      <c r="AD5" s="77"/>
      <c r="AE5" s="77"/>
      <c r="AF5" s="70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69</v>
      </c>
      <c r="B6" s="30" t="s">
        <v>71</v>
      </c>
      <c r="C6" s="12" t="s">
        <v>16</v>
      </c>
      <c r="D6" s="12" t="s">
        <v>26</v>
      </c>
      <c r="E6" s="12" t="s">
        <v>28</v>
      </c>
      <c r="F6" s="12">
        <v>7</v>
      </c>
      <c r="G6" s="13">
        <v>5</v>
      </c>
      <c r="H6" s="12" t="s">
        <v>14</v>
      </c>
      <c r="I6" s="13" t="s">
        <v>36</v>
      </c>
      <c r="J6" s="12" t="s">
        <v>37</v>
      </c>
      <c r="K6" s="25">
        <v>0</v>
      </c>
      <c r="L6" s="25" t="s">
        <v>38</v>
      </c>
      <c r="M6" s="25">
        <v>-1</v>
      </c>
      <c r="N6" s="12" t="s">
        <v>59</v>
      </c>
      <c r="O6" s="12" t="s">
        <v>39</v>
      </c>
      <c r="P6" s="13" t="s">
        <v>40</v>
      </c>
      <c r="Q6" s="12" t="s">
        <v>19</v>
      </c>
      <c r="R6" s="14">
        <v>3</v>
      </c>
      <c r="S6" s="14">
        <v>0</v>
      </c>
      <c r="T6" s="49">
        <v>971023</v>
      </c>
      <c r="U6" s="49">
        <v>28977</v>
      </c>
      <c r="V6" s="44">
        <v>2.8976999999999999</v>
      </c>
      <c r="W6" s="14">
        <v>3</v>
      </c>
      <c r="X6" s="59">
        <v>2</v>
      </c>
      <c r="Y6" s="54">
        <v>678525</v>
      </c>
      <c r="Z6" s="59">
        <v>2.9475614087574997</v>
      </c>
      <c r="AA6" s="80"/>
      <c r="AB6" s="77"/>
      <c r="AC6" s="77"/>
      <c r="AD6" s="77"/>
      <c r="AE6" s="77"/>
      <c r="AF6" s="70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69</v>
      </c>
      <c r="B7" s="31" t="s">
        <v>71</v>
      </c>
      <c r="C7" s="23" t="s">
        <v>16</v>
      </c>
      <c r="D7" s="20" t="s">
        <v>26</v>
      </c>
      <c r="E7" s="20" t="s">
        <v>28</v>
      </c>
      <c r="F7" s="20">
        <v>7</v>
      </c>
      <c r="G7" s="21">
        <v>5</v>
      </c>
      <c r="H7" s="20" t="s">
        <v>14</v>
      </c>
      <c r="I7" s="21" t="s">
        <v>36</v>
      </c>
      <c r="J7" s="20" t="s">
        <v>37</v>
      </c>
      <c r="K7" s="28">
        <v>12.5</v>
      </c>
      <c r="L7" s="28" t="s">
        <v>38</v>
      </c>
      <c r="M7" s="28">
        <v>-1</v>
      </c>
      <c r="N7" s="23" t="s">
        <v>61</v>
      </c>
      <c r="O7" s="23" t="s">
        <v>39</v>
      </c>
      <c r="P7" s="22" t="s">
        <v>40</v>
      </c>
      <c r="Q7" s="23" t="s">
        <v>19</v>
      </c>
      <c r="R7" s="24">
        <v>1</v>
      </c>
      <c r="S7" s="24">
        <v>0</v>
      </c>
      <c r="T7" s="50">
        <v>978218</v>
      </c>
      <c r="U7" s="50">
        <v>21782</v>
      </c>
      <c r="V7" s="45">
        <v>2.1781999999999999</v>
      </c>
      <c r="W7" s="24">
        <v>1</v>
      </c>
      <c r="X7" s="60">
        <v>1</v>
      </c>
      <c r="Y7" s="55">
        <v>523910</v>
      </c>
      <c r="Z7" s="60">
        <v>1.9087211377504958</v>
      </c>
      <c r="AA7" s="15"/>
      <c r="AB7" s="71">
        <v>12.5</v>
      </c>
      <c r="AC7" s="76">
        <v>-1</v>
      </c>
      <c r="AD7" s="76">
        <f>ROUND(AVERAGE(W7:W11),0)</f>
        <v>2</v>
      </c>
      <c r="AE7" s="76">
        <f>ROUND(AVERAGE(Z7:Z11),0)</f>
        <v>4</v>
      </c>
      <c r="AF7" s="69">
        <f>ROUND(AVERAGE(V7:V11),2)</f>
        <v>2.48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69</v>
      </c>
      <c r="B8" s="31" t="s">
        <v>71</v>
      </c>
      <c r="C8" s="23" t="s">
        <v>16</v>
      </c>
      <c r="D8" s="20" t="s">
        <v>26</v>
      </c>
      <c r="E8" s="20" t="s">
        <v>28</v>
      </c>
      <c r="F8" s="20">
        <v>7</v>
      </c>
      <c r="G8" s="21">
        <v>5</v>
      </c>
      <c r="H8" s="20" t="s">
        <v>14</v>
      </c>
      <c r="I8" s="21" t="s">
        <v>36</v>
      </c>
      <c r="J8" s="20" t="s">
        <v>37</v>
      </c>
      <c r="K8" s="28">
        <v>12.5</v>
      </c>
      <c r="L8" s="28" t="s">
        <v>38</v>
      </c>
      <c r="M8" s="28">
        <v>-1</v>
      </c>
      <c r="N8" s="23" t="s">
        <v>63</v>
      </c>
      <c r="O8" s="23" t="s">
        <v>39</v>
      </c>
      <c r="P8" s="22" t="s">
        <v>40</v>
      </c>
      <c r="Q8" s="23" t="s">
        <v>19</v>
      </c>
      <c r="R8" s="24">
        <v>3</v>
      </c>
      <c r="S8" s="24">
        <v>0</v>
      </c>
      <c r="T8" s="50">
        <v>982078</v>
      </c>
      <c r="U8" s="50">
        <v>17922</v>
      </c>
      <c r="V8" s="45">
        <v>1.7922</v>
      </c>
      <c r="W8" s="24">
        <v>3</v>
      </c>
      <c r="X8" s="60">
        <v>4</v>
      </c>
      <c r="Y8" s="55">
        <v>485184</v>
      </c>
      <c r="Z8" s="60">
        <v>8.2442269800572152</v>
      </c>
      <c r="AA8" s="15"/>
      <c r="AB8" s="72"/>
      <c r="AC8" s="77"/>
      <c r="AD8" s="77"/>
      <c r="AE8" s="77"/>
      <c r="AF8" s="70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69</v>
      </c>
      <c r="B9" s="31" t="s">
        <v>71</v>
      </c>
      <c r="C9" s="23" t="s">
        <v>16</v>
      </c>
      <c r="D9" s="20" t="s">
        <v>26</v>
      </c>
      <c r="E9" s="20" t="s">
        <v>28</v>
      </c>
      <c r="F9" s="20">
        <v>7</v>
      </c>
      <c r="G9" s="21">
        <v>5</v>
      </c>
      <c r="H9" s="20" t="s">
        <v>14</v>
      </c>
      <c r="I9" s="21" t="s">
        <v>36</v>
      </c>
      <c r="J9" s="20" t="s">
        <v>37</v>
      </c>
      <c r="K9" s="28">
        <v>12.5</v>
      </c>
      <c r="L9" s="28" t="s">
        <v>38</v>
      </c>
      <c r="M9" s="28">
        <v>-1</v>
      </c>
      <c r="N9" s="23" t="s">
        <v>65</v>
      </c>
      <c r="O9" s="23" t="s">
        <v>39</v>
      </c>
      <c r="P9" s="22" t="s">
        <v>40</v>
      </c>
      <c r="Q9" s="23" t="s">
        <v>19</v>
      </c>
      <c r="R9" s="24">
        <v>1</v>
      </c>
      <c r="S9" s="24">
        <v>0</v>
      </c>
      <c r="T9" s="50">
        <v>978699</v>
      </c>
      <c r="U9" s="50">
        <v>21301</v>
      </c>
      <c r="V9" s="45">
        <v>2.1301000000000001</v>
      </c>
      <c r="W9" s="24">
        <v>1</v>
      </c>
      <c r="X9" s="60">
        <v>1</v>
      </c>
      <c r="Y9" s="55">
        <v>520713</v>
      </c>
      <c r="Z9" s="60">
        <v>1.9204400112153697</v>
      </c>
      <c r="AA9" s="15"/>
      <c r="AB9" s="72"/>
      <c r="AC9" s="77"/>
      <c r="AD9" s="77"/>
      <c r="AE9" s="77"/>
      <c r="AF9" s="70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69</v>
      </c>
      <c r="B10" s="31" t="s">
        <v>71</v>
      </c>
      <c r="C10" s="23" t="s">
        <v>16</v>
      </c>
      <c r="D10" s="20" t="s">
        <v>26</v>
      </c>
      <c r="E10" s="20" t="s">
        <v>28</v>
      </c>
      <c r="F10" s="20">
        <v>7</v>
      </c>
      <c r="G10" s="21">
        <v>5</v>
      </c>
      <c r="H10" s="20" t="s">
        <v>14</v>
      </c>
      <c r="I10" s="21" t="s">
        <v>36</v>
      </c>
      <c r="J10" s="20" t="s">
        <v>37</v>
      </c>
      <c r="K10" s="28">
        <v>12.5</v>
      </c>
      <c r="L10" s="28" t="s">
        <v>38</v>
      </c>
      <c r="M10" s="28">
        <v>-1</v>
      </c>
      <c r="N10" s="23" t="s">
        <v>0</v>
      </c>
      <c r="O10" s="23" t="s">
        <v>39</v>
      </c>
      <c r="P10" s="22" t="s">
        <v>40</v>
      </c>
      <c r="Q10" s="23" t="s">
        <v>19</v>
      </c>
      <c r="R10" s="24">
        <v>2</v>
      </c>
      <c r="S10" s="24">
        <v>0</v>
      </c>
      <c r="T10" s="50">
        <v>972221</v>
      </c>
      <c r="U10" s="50">
        <v>27779</v>
      </c>
      <c r="V10" s="45">
        <v>2.7779000000000003</v>
      </c>
      <c r="W10" s="24">
        <v>2</v>
      </c>
      <c r="X10" s="60">
        <v>1</v>
      </c>
      <c r="Y10" s="55">
        <v>565203</v>
      </c>
      <c r="Z10" s="60">
        <v>1.7692726873836704</v>
      </c>
      <c r="AA10" s="15"/>
      <c r="AB10" s="72"/>
      <c r="AC10" s="77"/>
      <c r="AD10" s="77"/>
      <c r="AE10" s="77"/>
      <c r="AF10" s="70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69</v>
      </c>
      <c r="B11" s="31" t="s">
        <v>71</v>
      </c>
      <c r="C11" s="23" t="s">
        <v>16</v>
      </c>
      <c r="D11" s="20" t="s">
        <v>26</v>
      </c>
      <c r="E11" s="20" t="s">
        <v>28</v>
      </c>
      <c r="F11" s="20">
        <v>7</v>
      </c>
      <c r="G11" s="21">
        <v>5</v>
      </c>
      <c r="H11" s="20" t="s">
        <v>14</v>
      </c>
      <c r="I11" s="21" t="s">
        <v>36</v>
      </c>
      <c r="J11" s="20" t="s">
        <v>37</v>
      </c>
      <c r="K11" s="28">
        <v>12.5</v>
      </c>
      <c r="L11" s="28" t="s">
        <v>38</v>
      </c>
      <c r="M11" s="28">
        <v>-1</v>
      </c>
      <c r="N11" s="23" t="s">
        <v>2</v>
      </c>
      <c r="O11" s="23" t="s">
        <v>39</v>
      </c>
      <c r="P11" s="22" t="s">
        <v>40</v>
      </c>
      <c r="Q11" s="23" t="s">
        <v>19</v>
      </c>
      <c r="R11" s="24">
        <v>1</v>
      </c>
      <c r="S11" s="24">
        <v>0</v>
      </c>
      <c r="T11" s="50">
        <v>964848</v>
      </c>
      <c r="U11" s="50">
        <v>35152</v>
      </c>
      <c r="V11" s="45">
        <v>3.5152000000000001</v>
      </c>
      <c r="W11" s="24">
        <v>1</v>
      </c>
      <c r="X11" s="60">
        <v>7</v>
      </c>
      <c r="Y11" s="55">
        <v>840264</v>
      </c>
      <c r="Z11" s="60">
        <v>8.3306457083488539</v>
      </c>
      <c r="AA11" s="15"/>
      <c r="AB11" s="72"/>
      <c r="AC11" s="77"/>
      <c r="AD11" s="77"/>
      <c r="AE11" s="77"/>
      <c r="AF11" s="70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69</v>
      </c>
      <c r="B12" s="30" t="s">
        <v>71</v>
      </c>
      <c r="C12" s="12" t="s">
        <v>16</v>
      </c>
      <c r="D12" s="12" t="s">
        <v>26</v>
      </c>
      <c r="E12" s="12" t="s">
        <v>28</v>
      </c>
      <c r="F12" s="12">
        <v>7</v>
      </c>
      <c r="G12" s="13">
        <v>5</v>
      </c>
      <c r="H12" s="12" t="s">
        <v>14</v>
      </c>
      <c r="I12" s="13" t="s">
        <v>36</v>
      </c>
      <c r="J12" s="12" t="s">
        <v>37</v>
      </c>
      <c r="K12" s="25">
        <v>25</v>
      </c>
      <c r="L12" s="25" t="s">
        <v>38</v>
      </c>
      <c r="M12" s="25">
        <v>-1</v>
      </c>
      <c r="N12" s="12" t="s">
        <v>4</v>
      </c>
      <c r="O12" s="12" t="s">
        <v>39</v>
      </c>
      <c r="P12" s="13" t="s">
        <v>40</v>
      </c>
      <c r="Q12" s="12" t="s">
        <v>19</v>
      </c>
      <c r="R12" s="14">
        <v>2</v>
      </c>
      <c r="S12" s="14">
        <v>0</v>
      </c>
      <c r="T12" s="49">
        <v>969492</v>
      </c>
      <c r="U12" s="49">
        <v>30508</v>
      </c>
      <c r="V12" s="44">
        <v>3.0508000000000002</v>
      </c>
      <c r="W12" s="14">
        <v>2</v>
      </c>
      <c r="X12" s="59">
        <v>5</v>
      </c>
      <c r="Y12" s="54">
        <v>600907</v>
      </c>
      <c r="Z12" s="59">
        <v>8.3206858907793482</v>
      </c>
      <c r="AA12" s="15"/>
      <c r="AB12" s="76">
        <v>25</v>
      </c>
      <c r="AC12" s="76">
        <v>-1</v>
      </c>
      <c r="AD12" s="76">
        <f>ROUND(AVERAGE(W12:W16),0)</f>
        <v>2</v>
      </c>
      <c r="AE12" s="76">
        <f>ROUND(AVERAGE(Z12:Z16),0)</f>
        <v>5</v>
      </c>
      <c r="AF12" s="69">
        <f>ROUND(AVERAGE(V12:V16),2)</f>
        <v>2.86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69</v>
      </c>
      <c r="B13" s="30" t="s">
        <v>71</v>
      </c>
      <c r="C13" s="12" t="s">
        <v>16</v>
      </c>
      <c r="D13" s="12" t="s">
        <v>26</v>
      </c>
      <c r="E13" s="12" t="s">
        <v>28</v>
      </c>
      <c r="F13" s="12">
        <v>7</v>
      </c>
      <c r="G13" s="13">
        <v>5</v>
      </c>
      <c r="H13" s="12" t="s">
        <v>14</v>
      </c>
      <c r="I13" s="13" t="s">
        <v>36</v>
      </c>
      <c r="J13" s="12" t="s">
        <v>37</v>
      </c>
      <c r="K13" s="25">
        <v>25</v>
      </c>
      <c r="L13" s="25" t="s">
        <v>38</v>
      </c>
      <c r="M13" s="25">
        <v>-1</v>
      </c>
      <c r="N13" s="12" t="s">
        <v>6</v>
      </c>
      <c r="O13" s="12" t="s">
        <v>39</v>
      </c>
      <c r="P13" s="13" t="s">
        <v>40</v>
      </c>
      <c r="Q13" s="12" t="s">
        <v>19</v>
      </c>
      <c r="R13" s="14">
        <v>2</v>
      </c>
      <c r="S13" s="14">
        <v>0</v>
      </c>
      <c r="T13" s="49">
        <v>977591</v>
      </c>
      <c r="U13" s="49">
        <v>22409</v>
      </c>
      <c r="V13" s="44">
        <v>2.2408999999999999</v>
      </c>
      <c r="W13" s="14">
        <v>2</v>
      </c>
      <c r="X13" s="59">
        <v>2</v>
      </c>
      <c r="Y13" s="54">
        <v>513222</v>
      </c>
      <c r="Z13" s="59">
        <v>3.8969338924134491</v>
      </c>
      <c r="AA13" s="15"/>
      <c r="AB13" s="77"/>
      <c r="AC13" s="77"/>
      <c r="AD13" s="77"/>
      <c r="AE13" s="77"/>
      <c r="AF13" s="70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69</v>
      </c>
      <c r="B14" s="30" t="s">
        <v>71</v>
      </c>
      <c r="C14" s="12" t="s">
        <v>16</v>
      </c>
      <c r="D14" s="12" t="s">
        <v>26</v>
      </c>
      <c r="E14" s="12" t="s">
        <v>28</v>
      </c>
      <c r="F14" s="12">
        <v>7</v>
      </c>
      <c r="G14" s="13">
        <v>5</v>
      </c>
      <c r="H14" s="12" t="s">
        <v>14</v>
      </c>
      <c r="I14" s="13" t="s">
        <v>36</v>
      </c>
      <c r="J14" s="12" t="s">
        <v>37</v>
      </c>
      <c r="K14" s="25">
        <v>25</v>
      </c>
      <c r="L14" s="25" t="s">
        <v>38</v>
      </c>
      <c r="M14" s="25">
        <v>-1</v>
      </c>
      <c r="N14" s="12" t="s">
        <v>8</v>
      </c>
      <c r="O14" s="12" t="s">
        <v>39</v>
      </c>
      <c r="P14" s="13" t="s">
        <v>40</v>
      </c>
      <c r="Q14" s="12" t="s">
        <v>19</v>
      </c>
      <c r="R14" s="14">
        <v>2</v>
      </c>
      <c r="S14" s="14">
        <v>0</v>
      </c>
      <c r="T14" s="49">
        <v>957552</v>
      </c>
      <c r="U14" s="49">
        <v>42448</v>
      </c>
      <c r="V14" s="44">
        <v>4.2447999999999997</v>
      </c>
      <c r="W14" s="14">
        <v>2</v>
      </c>
      <c r="X14" s="59">
        <v>6</v>
      </c>
      <c r="Y14" s="54">
        <v>999432</v>
      </c>
      <c r="Z14" s="59">
        <v>6.0033738961296246</v>
      </c>
      <c r="AA14" s="15"/>
      <c r="AB14" s="77"/>
      <c r="AC14" s="77"/>
      <c r="AD14" s="77"/>
      <c r="AE14" s="77"/>
      <c r="AF14" s="70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69</v>
      </c>
      <c r="B15" s="30" t="s">
        <v>71</v>
      </c>
      <c r="C15" s="12" t="s">
        <v>16</v>
      </c>
      <c r="D15" s="12" t="s">
        <v>26</v>
      </c>
      <c r="E15" s="12" t="s">
        <v>28</v>
      </c>
      <c r="F15" s="12">
        <v>7</v>
      </c>
      <c r="G15" s="13">
        <v>5</v>
      </c>
      <c r="H15" s="12" t="s">
        <v>14</v>
      </c>
      <c r="I15" s="13" t="s">
        <v>36</v>
      </c>
      <c r="J15" s="12" t="s">
        <v>37</v>
      </c>
      <c r="K15" s="25">
        <v>25</v>
      </c>
      <c r="L15" s="25" t="s">
        <v>38</v>
      </c>
      <c r="M15" s="25">
        <v>-1</v>
      </c>
      <c r="N15" s="12" t="s">
        <v>10</v>
      </c>
      <c r="O15" s="12" t="s">
        <v>39</v>
      </c>
      <c r="P15" s="13" t="s">
        <v>40</v>
      </c>
      <c r="Q15" s="12" t="s">
        <v>19</v>
      </c>
      <c r="R15" s="14">
        <v>2</v>
      </c>
      <c r="S15" s="14">
        <v>0</v>
      </c>
      <c r="T15" s="49">
        <v>975528</v>
      </c>
      <c r="U15" s="49">
        <v>24472</v>
      </c>
      <c r="V15" s="44">
        <v>2.4472</v>
      </c>
      <c r="W15" s="14">
        <v>2</v>
      </c>
      <c r="X15" s="59">
        <v>4</v>
      </c>
      <c r="Y15" s="54">
        <v>596485</v>
      </c>
      <c r="Z15" s="59">
        <v>6.7059074014776465</v>
      </c>
      <c r="AA15" s="32"/>
      <c r="AB15" s="77"/>
      <c r="AC15" s="77"/>
      <c r="AD15" s="77"/>
      <c r="AE15" s="77"/>
      <c r="AF15" s="70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69</v>
      </c>
      <c r="B16" s="30" t="s">
        <v>71</v>
      </c>
      <c r="C16" s="12" t="s">
        <v>16</v>
      </c>
      <c r="D16" s="12" t="s">
        <v>26</v>
      </c>
      <c r="E16" s="12" t="s">
        <v>28</v>
      </c>
      <c r="F16" s="12">
        <v>7</v>
      </c>
      <c r="G16" s="13">
        <v>5</v>
      </c>
      <c r="H16" s="12" t="s">
        <v>14</v>
      </c>
      <c r="I16" s="13" t="s">
        <v>36</v>
      </c>
      <c r="J16" s="12" t="s">
        <v>37</v>
      </c>
      <c r="K16" s="25">
        <v>25</v>
      </c>
      <c r="L16" s="25" t="s">
        <v>38</v>
      </c>
      <c r="M16" s="25">
        <v>-1</v>
      </c>
      <c r="N16" s="12" t="s">
        <v>12</v>
      </c>
      <c r="O16" s="12" t="s">
        <v>39</v>
      </c>
      <c r="P16" s="13" t="s">
        <v>40</v>
      </c>
      <c r="Q16" s="12" t="s">
        <v>19</v>
      </c>
      <c r="R16" s="14">
        <v>0</v>
      </c>
      <c r="S16" s="14">
        <v>0</v>
      </c>
      <c r="T16" s="49">
        <v>976809</v>
      </c>
      <c r="U16" s="49">
        <v>23191</v>
      </c>
      <c r="V16" s="44">
        <v>2.3191000000000002</v>
      </c>
      <c r="W16" s="14">
        <v>0</v>
      </c>
      <c r="X16" s="59">
        <v>1</v>
      </c>
      <c r="Y16" s="54">
        <v>603024</v>
      </c>
      <c r="Z16" s="59">
        <v>1.658306040379752</v>
      </c>
      <c r="AA16" s="32"/>
      <c r="AB16" s="77"/>
      <c r="AC16" s="77"/>
      <c r="AD16" s="77"/>
      <c r="AE16" s="77"/>
      <c r="AF16" s="70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69</v>
      </c>
      <c r="B17" s="31" t="s">
        <v>71</v>
      </c>
      <c r="C17" s="20" t="s">
        <v>16</v>
      </c>
      <c r="D17" s="20" t="s">
        <v>26</v>
      </c>
      <c r="E17" s="20" t="s">
        <v>28</v>
      </c>
      <c r="F17" s="20">
        <v>7</v>
      </c>
      <c r="G17" s="21">
        <v>5</v>
      </c>
      <c r="H17" s="20" t="s">
        <v>14</v>
      </c>
      <c r="I17" s="21" t="s">
        <v>36</v>
      </c>
      <c r="J17" s="20" t="s">
        <v>37</v>
      </c>
      <c r="K17" s="28">
        <v>0</v>
      </c>
      <c r="L17" s="28" t="s">
        <v>38</v>
      </c>
      <c r="M17" s="28">
        <v>4</v>
      </c>
      <c r="N17" s="23" t="s">
        <v>50</v>
      </c>
      <c r="O17" s="23" t="s">
        <v>39</v>
      </c>
      <c r="P17" s="22" t="s">
        <v>40</v>
      </c>
      <c r="Q17" s="23" t="s">
        <v>19</v>
      </c>
      <c r="R17" s="24">
        <v>0</v>
      </c>
      <c r="S17" s="24">
        <v>1</v>
      </c>
      <c r="T17" s="50">
        <v>938859</v>
      </c>
      <c r="U17" s="50">
        <v>61141</v>
      </c>
      <c r="V17" s="45">
        <v>6.1141000000000005</v>
      </c>
      <c r="W17" s="24">
        <v>1</v>
      </c>
      <c r="X17" s="60">
        <v>2</v>
      </c>
      <c r="Y17" s="55">
        <v>624630</v>
      </c>
      <c r="Z17" s="60">
        <v>3.2018852700470037</v>
      </c>
      <c r="AA17" s="67"/>
      <c r="AB17" s="76">
        <v>0</v>
      </c>
      <c r="AC17" s="76">
        <v>4</v>
      </c>
      <c r="AD17" s="76">
        <f>ROUND(AVERAGE(W17:W21),0)</f>
        <v>2</v>
      </c>
      <c r="AE17" s="76">
        <f>ROUND(AVERAGE(Z17:Z21),0)</f>
        <v>1</v>
      </c>
      <c r="AF17" s="69">
        <f>ROUND(AVERAGE(V17:V21),2)</f>
        <v>5.22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69</v>
      </c>
      <c r="B18" s="31" t="s">
        <v>71</v>
      </c>
      <c r="C18" s="20" t="s">
        <v>16</v>
      </c>
      <c r="D18" s="20" t="s">
        <v>26</v>
      </c>
      <c r="E18" s="20" t="s">
        <v>28</v>
      </c>
      <c r="F18" s="20">
        <v>7</v>
      </c>
      <c r="G18" s="21">
        <v>5</v>
      </c>
      <c r="H18" s="20" t="s">
        <v>14</v>
      </c>
      <c r="I18" s="21" t="s">
        <v>36</v>
      </c>
      <c r="J18" s="20" t="s">
        <v>37</v>
      </c>
      <c r="K18" s="28">
        <v>0</v>
      </c>
      <c r="L18" s="28" t="s">
        <v>38</v>
      </c>
      <c r="M18" s="28">
        <v>4</v>
      </c>
      <c r="N18" s="23" t="s">
        <v>52</v>
      </c>
      <c r="O18" s="23" t="s">
        <v>39</v>
      </c>
      <c r="P18" s="22" t="s">
        <v>40</v>
      </c>
      <c r="Q18" s="23" t="s">
        <v>19</v>
      </c>
      <c r="R18" s="24">
        <v>0</v>
      </c>
      <c r="S18" s="24">
        <v>1</v>
      </c>
      <c r="T18" s="50">
        <v>951206</v>
      </c>
      <c r="U18" s="50">
        <v>48794</v>
      </c>
      <c r="V18" s="45">
        <v>4.8793999999999995</v>
      </c>
      <c r="W18" s="24">
        <v>1</v>
      </c>
      <c r="X18" s="60">
        <v>0</v>
      </c>
      <c r="Y18" s="55">
        <v>542416</v>
      </c>
      <c r="Z18" s="60">
        <v>0</v>
      </c>
      <c r="AA18" s="67"/>
      <c r="AB18" s="77"/>
      <c r="AC18" s="77"/>
      <c r="AD18" s="77"/>
      <c r="AE18" s="77"/>
      <c r="AF18" s="70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69</v>
      </c>
      <c r="B19" s="31" t="s">
        <v>71</v>
      </c>
      <c r="C19" s="20" t="s">
        <v>16</v>
      </c>
      <c r="D19" s="20" t="s">
        <v>26</v>
      </c>
      <c r="E19" s="20" t="s">
        <v>28</v>
      </c>
      <c r="F19" s="20">
        <v>7</v>
      </c>
      <c r="G19" s="21">
        <v>5</v>
      </c>
      <c r="H19" s="20" t="s">
        <v>14</v>
      </c>
      <c r="I19" s="21" t="s">
        <v>36</v>
      </c>
      <c r="J19" s="20" t="s">
        <v>37</v>
      </c>
      <c r="K19" s="28">
        <v>0</v>
      </c>
      <c r="L19" s="28" t="s">
        <v>38</v>
      </c>
      <c r="M19" s="28">
        <v>4</v>
      </c>
      <c r="N19" s="23" t="s">
        <v>54</v>
      </c>
      <c r="O19" s="23" t="s">
        <v>39</v>
      </c>
      <c r="P19" s="22" t="s">
        <v>40</v>
      </c>
      <c r="Q19" s="23" t="s">
        <v>19</v>
      </c>
      <c r="R19" s="24">
        <v>2</v>
      </c>
      <c r="S19" s="24">
        <v>0</v>
      </c>
      <c r="T19" s="50">
        <v>955935</v>
      </c>
      <c r="U19" s="50">
        <v>44065</v>
      </c>
      <c r="V19" s="45">
        <v>4.4065000000000003</v>
      </c>
      <c r="W19" s="24">
        <v>2</v>
      </c>
      <c r="X19" s="60">
        <v>0</v>
      </c>
      <c r="Y19" s="55">
        <v>493031</v>
      </c>
      <c r="Z19" s="60">
        <v>0</v>
      </c>
      <c r="AA19" s="67"/>
      <c r="AB19" s="77"/>
      <c r="AC19" s="77"/>
      <c r="AD19" s="77"/>
      <c r="AE19" s="77"/>
      <c r="AF19" s="70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69</v>
      </c>
      <c r="B20" s="31" t="s">
        <v>71</v>
      </c>
      <c r="C20" s="20" t="s">
        <v>16</v>
      </c>
      <c r="D20" s="20" t="s">
        <v>26</v>
      </c>
      <c r="E20" s="20" t="s">
        <v>28</v>
      </c>
      <c r="F20" s="20">
        <v>7</v>
      </c>
      <c r="G20" s="21">
        <v>5</v>
      </c>
      <c r="H20" s="20" t="s">
        <v>14</v>
      </c>
      <c r="I20" s="21" t="s">
        <v>36</v>
      </c>
      <c r="J20" s="20" t="s">
        <v>37</v>
      </c>
      <c r="K20" s="28">
        <v>0</v>
      </c>
      <c r="L20" s="28" t="s">
        <v>38</v>
      </c>
      <c r="M20" s="28">
        <v>4</v>
      </c>
      <c r="N20" s="23" t="s">
        <v>56</v>
      </c>
      <c r="O20" s="23" t="s">
        <v>39</v>
      </c>
      <c r="P20" s="22" t="s">
        <v>40</v>
      </c>
      <c r="Q20" s="23" t="s">
        <v>19</v>
      </c>
      <c r="R20" s="24">
        <v>3</v>
      </c>
      <c r="S20" s="24">
        <v>1</v>
      </c>
      <c r="T20" s="50">
        <v>944869</v>
      </c>
      <c r="U20" s="50">
        <v>55131</v>
      </c>
      <c r="V20" s="45">
        <v>5.5130999999999997</v>
      </c>
      <c r="W20" s="24">
        <v>4</v>
      </c>
      <c r="X20" s="60">
        <v>2</v>
      </c>
      <c r="Y20" s="55">
        <v>543770</v>
      </c>
      <c r="Z20" s="60">
        <v>3.6780121080158596</v>
      </c>
      <c r="AA20" s="67"/>
      <c r="AB20" s="77"/>
      <c r="AC20" s="77"/>
      <c r="AD20" s="77"/>
      <c r="AE20" s="77"/>
      <c r="AF20" s="70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69</v>
      </c>
      <c r="B21" s="31" t="s">
        <v>71</v>
      </c>
      <c r="C21" s="20" t="s">
        <v>16</v>
      </c>
      <c r="D21" s="20" t="s">
        <v>26</v>
      </c>
      <c r="E21" s="20" t="s">
        <v>28</v>
      </c>
      <c r="F21" s="20">
        <v>7</v>
      </c>
      <c r="G21" s="21">
        <v>5</v>
      </c>
      <c r="H21" s="20" t="s">
        <v>14</v>
      </c>
      <c r="I21" s="21" t="s">
        <v>36</v>
      </c>
      <c r="J21" s="20" t="s">
        <v>37</v>
      </c>
      <c r="K21" s="28">
        <v>0</v>
      </c>
      <c r="L21" s="28" t="s">
        <v>38</v>
      </c>
      <c r="M21" s="28">
        <v>4</v>
      </c>
      <c r="N21" s="23" t="s">
        <v>58</v>
      </c>
      <c r="O21" s="23" t="s">
        <v>39</v>
      </c>
      <c r="P21" s="22" t="s">
        <v>40</v>
      </c>
      <c r="Q21" s="23" t="s">
        <v>19</v>
      </c>
      <c r="R21" s="24">
        <v>2</v>
      </c>
      <c r="S21" s="24">
        <v>0</v>
      </c>
      <c r="T21" s="50">
        <v>948280</v>
      </c>
      <c r="U21" s="50">
        <v>51720</v>
      </c>
      <c r="V21" s="45">
        <v>5.1720000000000006</v>
      </c>
      <c r="W21" s="24">
        <v>2</v>
      </c>
      <c r="X21" s="60">
        <v>0</v>
      </c>
      <c r="Y21" s="55">
        <v>555456</v>
      </c>
      <c r="Z21" s="60">
        <v>0</v>
      </c>
      <c r="AA21" s="67"/>
      <c r="AB21" s="77"/>
      <c r="AC21" s="77"/>
      <c r="AD21" s="77"/>
      <c r="AE21" s="77"/>
      <c r="AF21" s="70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69</v>
      </c>
      <c r="B22" s="30" t="s">
        <v>71</v>
      </c>
      <c r="C22" s="12" t="s">
        <v>16</v>
      </c>
      <c r="D22" s="12" t="s">
        <v>26</v>
      </c>
      <c r="E22" s="12" t="s">
        <v>28</v>
      </c>
      <c r="F22" s="12">
        <v>7</v>
      </c>
      <c r="G22" s="13">
        <v>5</v>
      </c>
      <c r="H22" s="12" t="s">
        <v>14</v>
      </c>
      <c r="I22" s="13" t="s">
        <v>36</v>
      </c>
      <c r="J22" s="12" t="s">
        <v>37</v>
      </c>
      <c r="K22" s="25">
        <v>12.5</v>
      </c>
      <c r="L22" s="25" t="s">
        <v>38</v>
      </c>
      <c r="M22" s="25">
        <v>4</v>
      </c>
      <c r="N22" s="12" t="s">
        <v>60</v>
      </c>
      <c r="O22" s="12" t="s">
        <v>39</v>
      </c>
      <c r="P22" s="13" t="s">
        <v>40</v>
      </c>
      <c r="Q22" s="12" t="s">
        <v>19</v>
      </c>
      <c r="R22" s="14">
        <v>1</v>
      </c>
      <c r="S22" s="14">
        <v>0</v>
      </c>
      <c r="T22" s="49">
        <v>974701</v>
      </c>
      <c r="U22" s="49">
        <v>25299</v>
      </c>
      <c r="V22" s="44">
        <v>2.5299</v>
      </c>
      <c r="W22" s="14">
        <v>1</v>
      </c>
      <c r="X22" s="59">
        <v>2</v>
      </c>
      <c r="Y22" s="54">
        <v>330798</v>
      </c>
      <c r="Z22" s="59">
        <v>6.045949214026602</v>
      </c>
      <c r="AA22" s="68"/>
      <c r="AB22" s="71">
        <v>12.5</v>
      </c>
      <c r="AC22" s="76">
        <v>4</v>
      </c>
      <c r="AD22" s="76">
        <f>ROUND(AVERAGE(W22:W26),0)</f>
        <v>2</v>
      </c>
      <c r="AE22" s="76">
        <f>ROUND(AVERAGE(Z22:Z26),0)</f>
        <v>6</v>
      </c>
      <c r="AF22" s="69">
        <f>ROUND(AVERAGE(V22:V26),2)</f>
        <v>2.66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69</v>
      </c>
      <c r="B23" s="30" t="s">
        <v>71</v>
      </c>
      <c r="C23" s="12" t="s">
        <v>16</v>
      </c>
      <c r="D23" s="12" t="s">
        <v>26</v>
      </c>
      <c r="E23" s="12" t="s">
        <v>28</v>
      </c>
      <c r="F23" s="12">
        <v>7</v>
      </c>
      <c r="G23" s="13">
        <v>5</v>
      </c>
      <c r="H23" s="12" t="s">
        <v>14</v>
      </c>
      <c r="I23" s="13" t="s">
        <v>36</v>
      </c>
      <c r="J23" s="12" t="s">
        <v>37</v>
      </c>
      <c r="K23" s="25">
        <v>12.5</v>
      </c>
      <c r="L23" s="25" t="s">
        <v>38</v>
      </c>
      <c r="M23" s="25">
        <v>4</v>
      </c>
      <c r="N23" s="12" t="s">
        <v>62</v>
      </c>
      <c r="O23" s="12" t="s">
        <v>39</v>
      </c>
      <c r="P23" s="13" t="s">
        <v>40</v>
      </c>
      <c r="Q23" s="12" t="s">
        <v>19</v>
      </c>
      <c r="R23" s="14">
        <v>2</v>
      </c>
      <c r="S23" s="14">
        <v>1</v>
      </c>
      <c r="T23" s="49">
        <v>978378</v>
      </c>
      <c r="U23" s="49">
        <v>21622</v>
      </c>
      <c r="V23" s="44">
        <v>2.1621999999999999</v>
      </c>
      <c r="W23" s="14">
        <v>3</v>
      </c>
      <c r="X23" s="59">
        <v>2</v>
      </c>
      <c r="Y23" s="54">
        <v>369844</v>
      </c>
      <c r="Z23" s="59">
        <v>5.4076561595907489</v>
      </c>
      <c r="AA23" s="68"/>
      <c r="AB23" s="72"/>
      <c r="AC23" s="77"/>
      <c r="AD23" s="77"/>
      <c r="AE23" s="77"/>
      <c r="AF23" s="70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69</v>
      </c>
      <c r="B24" s="30" t="s">
        <v>71</v>
      </c>
      <c r="C24" s="12" t="s">
        <v>16</v>
      </c>
      <c r="D24" s="12" t="s">
        <v>26</v>
      </c>
      <c r="E24" s="12" t="s">
        <v>28</v>
      </c>
      <c r="F24" s="12">
        <v>7</v>
      </c>
      <c r="G24" s="13">
        <v>5</v>
      </c>
      <c r="H24" s="12" t="s">
        <v>14</v>
      </c>
      <c r="I24" s="13" t="s">
        <v>36</v>
      </c>
      <c r="J24" s="12" t="s">
        <v>37</v>
      </c>
      <c r="K24" s="25">
        <v>12.5</v>
      </c>
      <c r="L24" s="25" t="s">
        <v>38</v>
      </c>
      <c r="M24" s="25">
        <v>4</v>
      </c>
      <c r="N24" s="12" t="s">
        <v>64</v>
      </c>
      <c r="O24" s="12" t="s">
        <v>39</v>
      </c>
      <c r="P24" s="13" t="s">
        <v>40</v>
      </c>
      <c r="Q24" s="12" t="s">
        <v>19</v>
      </c>
      <c r="R24" s="14">
        <v>2</v>
      </c>
      <c r="S24" s="14">
        <v>1</v>
      </c>
      <c r="T24" s="49">
        <v>971788</v>
      </c>
      <c r="U24" s="49">
        <v>28212</v>
      </c>
      <c r="V24" s="44">
        <v>2.8212000000000002</v>
      </c>
      <c r="W24" s="14">
        <v>3</v>
      </c>
      <c r="X24" s="59">
        <v>1</v>
      </c>
      <c r="Y24" s="54">
        <v>301484</v>
      </c>
      <c r="Z24" s="59">
        <v>3.3169146060334675</v>
      </c>
      <c r="AA24" s="68"/>
      <c r="AB24" s="72"/>
      <c r="AC24" s="77"/>
      <c r="AD24" s="77"/>
      <c r="AE24" s="77"/>
      <c r="AF24" s="70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69</v>
      </c>
      <c r="B25" s="30" t="s">
        <v>71</v>
      </c>
      <c r="C25" s="12" t="s">
        <v>16</v>
      </c>
      <c r="D25" s="12" t="s">
        <v>26</v>
      </c>
      <c r="E25" s="12" t="s">
        <v>28</v>
      </c>
      <c r="F25" s="12">
        <v>7</v>
      </c>
      <c r="G25" s="13">
        <v>5</v>
      </c>
      <c r="H25" s="12" t="s">
        <v>14</v>
      </c>
      <c r="I25" s="13" t="s">
        <v>36</v>
      </c>
      <c r="J25" s="12" t="s">
        <v>37</v>
      </c>
      <c r="K25" s="25">
        <v>12.5</v>
      </c>
      <c r="L25" s="25" t="s">
        <v>38</v>
      </c>
      <c r="M25" s="25">
        <v>4</v>
      </c>
      <c r="N25" s="12" t="s">
        <v>66</v>
      </c>
      <c r="O25" s="12" t="s">
        <v>39</v>
      </c>
      <c r="P25" s="13" t="s">
        <v>40</v>
      </c>
      <c r="Q25" s="12" t="s">
        <v>19</v>
      </c>
      <c r="R25" s="14">
        <v>1</v>
      </c>
      <c r="S25" s="14">
        <v>0</v>
      </c>
      <c r="T25" s="49">
        <v>974169</v>
      </c>
      <c r="U25" s="49">
        <v>25831</v>
      </c>
      <c r="V25" s="44">
        <v>2.5831</v>
      </c>
      <c r="W25" s="14">
        <v>1</v>
      </c>
      <c r="X25" s="59">
        <v>5</v>
      </c>
      <c r="Y25" s="54">
        <v>304536</v>
      </c>
      <c r="Z25" s="59">
        <v>16.418150593844508</v>
      </c>
      <c r="AA25" s="68"/>
      <c r="AB25" s="72"/>
      <c r="AC25" s="77"/>
      <c r="AD25" s="77"/>
      <c r="AE25" s="77"/>
      <c r="AF25" s="70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69</v>
      </c>
      <c r="B26" s="30" t="s">
        <v>71</v>
      </c>
      <c r="C26" s="12" t="s">
        <v>16</v>
      </c>
      <c r="D26" s="12" t="s">
        <v>26</v>
      </c>
      <c r="E26" s="12" t="s">
        <v>28</v>
      </c>
      <c r="F26" s="12">
        <v>7</v>
      </c>
      <c r="G26" s="13">
        <v>5</v>
      </c>
      <c r="H26" s="12" t="s">
        <v>14</v>
      </c>
      <c r="I26" s="13" t="s">
        <v>36</v>
      </c>
      <c r="J26" s="12" t="s">
        <v>37</v>
      </c>
      <c r="K26" s="25">
        <v>12.5</v>
      </c>
      <c r="L26" s="25" t="s">
        <v>38</v>
      </c>
      <c r="M26" s="25">
        <v>4</v>
      </c>
      <c r="N26" s="12" t="s">
        <v>1</v>
      </c>
      <c r="O26" s="12" t="s">
        <v>39</v>
      </c>
      <c r="P26" s="13" t="s">
        <v>40</v>
      </c>
      <c r="Q26" s="12" t="s">
        <v>19</v>
      </c>
      <c r="R26" s="14">
        <v>0</v>
      </c>
      <c r="S26" s="14">
        <v>0</v>
      </c>
      <c r="T26" s="49">
        <v>967729</v>
      </c>
      <c r="U26" s="49">
        <v>32271</v>
      </c>
      <c r="V26" s="44">
        <v>3.2271000000000001</v>
      </c>
      <c r="W26" s="14">
        <v>0</v>
      </c>
      <c r="X26" s="59">
        <v>0</v>
      </c>
      <c r="Y26" s="54">
        <v>367728</v>
      </c>
      <c r="Z26" s="59">
        <v>0</v>
      </c>
      <c r="AA26" s="68"/>
      <c r="AB26" s="72"/>
      <c r="AC26" s="77"/>
      <c r="AD26" s="77"/>
      <c r="AE26" s="77"/>
      <c r="AF26" s="70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69</v>
      </c>
      <c r="B27" s="31" t="s">
        <v>71</v>
      </c>
      <c r="C27" s="20" t="s">
        <v>16</v>
      </c>
      <c r="D27" s="20" t="s">
        <v>26</v>
      </c>
      <c r="E27" s="20" t="s">
        <v>28</v>
      </c>
      <c r="F27" s="20">
        <v>7</v>
      </c>
      <c r="G27" s="21">
        <v>5</v>
      </c>
      <c r="H27" s="20" t="s">
        <v>14</v>
      </c>
      <c r="I27" s="21" t="s">
        <v>36</v>
      </c>
      <c r="J27" s="20" t="s">
        <v>37</v>
      </c>
      <c r="K27" s="28">
        <v>25</v>
      </c>
      <c r="L27" s="28" t="s">
        <v>38</v>
      </c>
      <c r="M27" s="28">
        <v>4</v>
      </c>
      <c r="N27" s="23" t="s">
        <v>3</v>
      </c>
      <c r="O27" s="23" t="s">
        <v>39</v>
      </c>
      <c r="P27" s="22" t="s">
        <v>40</v>
      </c>
      <c r="Q27" s="23" t="s">
        <v>19</v>
      </c>
      <c r="R27" s="24">
        <v>2</v>
      </c>
      <c r="S27" s="24">
        <v>0</v>
      </c>
      <c r="T27" s="50">
        <v>972153</v>
      </c>
      <c r="U27" s="50">
        <v>27847</v>
      </c>
      <c r="V27" s="45">
        <v>2.7847</v>
      </c>
      <c r="W27" s="24">
        <v>2</v>
      </c>
      <c r="X27" s="60">
        <v>2</v>
      </c>
      <c r="Y27" s="55">
        <v>330919</v>
      </c>
      <c r="Z27" s="60">
        <v>6.043738535783465</v>
      </c>
      <c r="AA27" s="68"/>
      <c r="AB27" s="76">
        <v>25</v>
      </c>
      <c r="AC27" s="76">
        <v>4</v>
      </c>
      <c r="AD27" s="76">
        <f>ROUND(AVERAGE(W27:W31),0)</f>
        <v>1</v>
      </c>
      <c r="AE27" s="76">
        <f>ROUND(AVERAGE(Z27:Z31),0)</f>
        <v>6</v>
      </c>
      <c r="AF27" s="69">
        <f>ROUND(AVERAGE(V27:V31),2)</f>
        <v>2.31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69</v>
      </c>
      <c r="B28" s="31" t="s">
        <v>71</v>
      </c>
      <c r="C28" s="20" t="s">
        <v>16</v>
      </c>
      <c r="D28" s="20" t="s">
        <v>26</v>
      </c>
      <c r="E28" s="20" t="s">
        <v>28</v>
      </c>
      <c r="F28" s="20">
        <v>7</v>
      </c>
      <c r="G28" s="21">
        <v>5</v>
      </c>
      <c r="H28" s="20" t="s">
        <v>14</v>
      </c>
      <c r="I28" s="21" t="s">
        <v>36</v>
      </c>
      <c r="J28" s="20" t="s">
        <v>37</v>
      </c>
      <c r="K28" s="28">
        <v>25</v>
      </c>
      <c r="L28" s="28" t="s">
        <v>38</v>
      </c>
      <c r="M28" s="28">
        <v>4</v>
      </c>
      <c r="N28" s="23" t="s">
        <v>5</v>
      </c>
      <c r="O28" s="23" t="s">
        <v>39</v>
      </c>
      <c r="P28" s="22" t="s">
        <v>40</v>
      </c>
      <c r="Q28" s="23" t="s">
        <v>19</v>
      </c>
      <c r="R28" s="24">
        <v>2</v>
      </c>
      <c r="S28" s="24">
        <v>0</v>
      </c>
      <c r="T28" s="50">
        <v>979048</v>
      </c>
      <c r="U28" s="50">
        <v>20952</v>
      </c>
      <c r="V28" s="45">
        <v>2.0951999999999997</v>
      </c>
      <c r="W28" s="24">
        <v>2</v>
      </c>
      <c r="X28" s="60">
        <v>4</v>
      </c>
      <c r="Y28" s="55">
        <v>330346</v>
      </c>
      <c r="Z28" s="60">
        <v>12.108369910700771</v>
      </c>
      <c r="AA28" s="68"/>
      <c r="AB28" s="77"/>
      <c r="AC28" s="77"/>
      <c r="AD28" s="77"/>
      <c r="AE28" s="77"/>
      <c r="AF28" s="70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69</v>
      </c>
      <c r="B29" s="31" t="s">
        <v>71</v>
      </c>
      <c r="C29" s="20" t="s">
        <v>16</v>
      </c>
      <c r="D29" s="20" t="s">
        <v>26</v>
      </c>
      <c r="E29" s="20" t="s">
        <v>28</v>
      </c>
      <c r="F29" s="20">
        <v>7</v>
      </c>
      <c r="G29" s="21">
        <v>5</v>
      </c>
      <c r="H29" s="20" t="s">
        <v>14</v>
      </c>
      <c r="I29" s="21" t="s">
        <v>36</v>
      </c>
      <c r="J29" s="20" t="s">
        <v>37</v>
      </c>
      <c r="K29" s="28">
        <v>25</v>
      </c>
      <c r="L29" s="28" t="s">
        <v>38</v>
      </c>
      <c r="M29" s="28">
        <v>4</v>
      </c>
      <c r="N29" s="23" t="s">
        <v>7</v>
      </c>
      <c r="O29" s="23" t="s">
        <v>39</v>
      </c>
      <c r="P29" s="22" t="s">
        <v>40</v>
      </c>
      <c r="Q29" s="23" t="s">
        <v>19</v>
      </c>
      <c r="R29" s="24">
        <v>1</v>
      </c>
      <c r="S29" s="24">
        <v>0</v>
      </c>
      <c r="T29" s="50">
        <v>974037</v>
      </c>
      <c r="U29" s="50">
        <v>25963</v>
      </c>
      <c r="V29" s="45">
        <v>2.5962999999999998</v>
      </c>
      <c r="W29" s="24">
        <v>1</v>
      </c>
      <c r="X29" s="60">
        <v>3</v>
      </c>
      <c r="Y29" s="55">
        <v>324599</v>
      </c>
      <c r="Z29" s="60">
        <v>9.2420872329806958</v>
      </c>
      <c r="AA29" s="68"/>
      <c r="AB29" s="77"/>
      <c r="AC29" s="77"/>
      <c r="AD29" s="77"/>
      <c r="AE29" s="77"/>
      <c r="AF29" s="70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69</v>
      </c>
      <c r="B30" s="31" t="s">
        <v>71</v>
      </c>
      <c r="C30" s="20" t="s">
        <v>16</v>
      </c>
      <c r="D30" s="20" t="s">
        <v>26</v>
      </c>
      <c r="E30" s="20" t="s">
        <v>28</v>
      </c>
      <c r="F30" s="20">
        <v>7</v>
      </c>
      <c r="G30" s="21">
        <v>5</v>
      </c>
      <c r="H30" s="20" t="s">
        <v>14</v>
      </c>
      <c r="I30" s="21" t="s">
        <v>36</v>
      </c>
      <c r="J30" s="20" t="s">
        <v>37</v>
      </c>
      <c r="K30" s="28">
        <v>25</v>
      </c>
      <c r="L30" s="28" t="s">
        <v>38</v>
      </c>
      <c r="M30" s="28">
        <v>4</v>
      </c>
      <c r="N30" s="23" t="s">
        <v>9</v>
      </c>
      <c r="O30" s="23" t="s">
        <v>39</v>
      </c>
      <c r="P30" s="22" t="s">
        <v>40</v>
      </c>
      <c r="Q30" s="23" t="s">
        <v>19</v>
      </c>
      <c r="R30" s="24">
        <v>0</v>
      </c>
      <c r="S30" s="24">
        <v>0</v>
      </c>
      <c r="T30" s="50">
        <v>978064</v>
      </c>
      <c r="U30" s="50">
        <v>21936</v>
      </c>
      <c r="V30" s="45">
        <v>2.1936</v>
      </c>
      <c r="W30" s="24">
        <v>0</v>
      </c>
      <c r="X30" s="60">
        <v>0</v>
      </c>
      <c r="Y30" s="55">
        <v>245112</v>
      </c>
      <c r="Z30" s="60">
        <v>0</v>
      </c>
      <c r="AA30" s="68"/>
      <c r="AB30" s="77"/>
      <c r="AC30" s="77"/>
      <c r="AD30" s="77"/>
      <c r="AE30" s="77"/>
      <c r="AF30" s="70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69</v>
      </c>
      <c r="B31" s="31" t="s">
        <v>71</v>
      </c>
      <c r="C31" s="20" t="s">
        <v>16</v>
      </c>
      <c r="D31" s="20" t="s">
        <v>26</v>
      </c>
      <c r="E31" s="20" t="s">
        <v>28</v>
      </c>
      <c r="F31" s="20">
        <v>7</v>
      </c>
      <c r="G31" s="21">
        <v>5</v>
      </c>
      <c r="H31" s="20" t="s">
        <v>14</v>
      </c>
      <c r="I31" s="21" t="s">
        <v>36</v>
      </c>
      <c r="J31" s="20" t="s">
        <v>37</v>
      </c>
      <c r="K31" s="28">
        <v>25</v>
      </c>
      <c r="L31" s="28" t="s">
        <v>38</v>
      </c>
      <c r="M31" s="28">
        <v>4</v>
      </c>
      <c r="N31" s="23" t="s">
        <v>11</v>
      </c>
      <c r="O31" s="23" t="s">
        <v>39</v>
      </c>
      <c r="P31" s="22" t="s">
        <v>40</v>
      </c>
      <c r="Q31" s="23" t="s">
        <v>19</v>
      </c>
      <c r="R31" s="24">
        <v>1</v>
      </c>
      <c r="S31" s="24">
        <v>0</v>
      </c>
      <c r="T31" s="50">
        <v>981151</v>
      </c>
      <c r="U31" s="50">
        <v>18849</v>
      </c>
      <c r="V31" s="45">
        <v>1.8849</v>
      </c>
      <c r="W31" s="24">
        <v>1</v>
      </c>
      <c r="X31" s="60">
        <v>1</v>
      </c>
      <c r="Y31" s="55">
        <v>212684</v>
      </c>
      <c r="Z31" s="60">
        <v>4.7017890307261911</v>
      </c>
      <c r="AA31" s="68"/>
      <c r="AB31" s="77"/>
      <c r="AC31" s="77"/>
      <c r="AD31" s="77"/>
      <c r="AE31" s="77"/>
      <c r="AF31" s="70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69</v>
      </c>
      <c r="B32" s="30" t="s">
        <v>71</v>
      </c>
      <c r="C32" s="12" t="s">
        <v>16</v>
      </c>
      <c r="D32" s="12" t="s">
        <v>26</v>
      </c>
      <c r="E32" s="12" t="s">
        <v>28</v>
      </c>
      <c r="F32" s="12">
        <v>7</v>
      </c>
      <c r="G32" s="13">
        <v>5</v>
      </c>
      <c r="H32" s="12" t="s">
        <v>14</v>
      </c>
      <c r="I32" s="13" t="s">
        <v>36</v>
      </c>
      <c r="J32" s="12" t="s">
        <v>37</v>
      </c>
      <c r="K32" s="25">
        <v>0</v>
      </c>
      <c r="L32" s="25" t="s">
        <v>38</v>
      </c>
      <c r="M32" s="25">
        <v>15</v>
      </c>
      <c r="N32" s="12" t="s">
        <v>50</v>
      </c>
      <c r="O32" s="12" t="s">
        <v>39</v>
      </c>
      <c r="P32" s="13" t="s">
        <v>40</v>
      </c>
      <c r="Q32" s="12" t="s">
        <v>19</v>
      </c>
      <c r="R32" s="14">
        <v>0</v>
      </c>
      <c r="S32" s="14">
        <v>1</v>
      </c>
      <c r="T32" s="49">
        <v>986436</v>
      </c>
      <c r="U32" s="49">
        <v>13564</v>
      </c>
      <c r="V32" s="44">
        <v>1.3564000000000001</v>
      </c>
      <c r="W32" s="14">
        <v>1</v>
      </c>
      <c r="X32" s="59">
        <v>2</v>
      </c>
      <c r="Y32" s="54">
        <v>172911</v>
      </c>
      <c r="Z32" s="59">
        <v>11.566510326002094</v>
      </c>
      <c r="AA32" s="26"/>
      <c r="AB32" s="76">
        <v>0</v>
      </c>
      <c r="AC32" s="76">
        <v>15</v>
      </c>
      <c r="AD32" s="76">
        <f>ROUND(AVERAGE(W32:W36),0)</f>
        <v>1</v>
      </c>
      <c r="AE32" s="76">
        <f>ROUND(AVERAGE(Z32:Z36),0)</f>
        <v>5</v>
      </c>
      <c r="AF32" s="69">
        <f>ROUND(AVERAGE(V32:V36),2)</f>
        <v>1.64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69</v>
      </c>
      <c r="B33" s="30" t="s">
        <v>71</v>
      </c>
      <c r="C33" s="12" t="s">
        <v>16</v>
      </c>
      <c r="D33" s="12" t="s">
        <v>26</v>
      </c>
      <c r="E33" s="12" t="s">
        <v>28</v>
      </c>
      <c r="F33" s="12">
        <v>7</v>
      </c>
      <c r="G33" s="13">
        <v>5</v>
      </c>
      <c r="H33" s="12" t="s">
        <v>14</v>
      </c>
      <c r="I33" s="13" t="s">
        <v>36</v>
      </c>
      <c r="J33" s="12" t="s">
        <v>37</v>
      </c>
      <c r="K33" s="25">
        <v>0</v>
      </c>
      <c r="L33" s="25" t="s">
        <v>38</v>
      </c>
      <c r="M33" s="25">
        <v>15</v>
      </c>
      <c r="N33" s="12" t="s">
        <v>52</v>
      </c>
      <c r="O33" s="12" t="s">
        <v>39</v>
      </c>
      <c r="P33" s="13" t="s">
        <v>40</v>
      </c>
      <c r="Q33" s="12" t="s">
        <v>19</v>
      </c>
      <c r="R33" s="14">
        <v>0</v>
      </c>
      <c r="S33" s="14">
        <v>0</v>
      </c>
      <c r="T33" s="49">
        <v>987779</v>
      </c>
      <c r="U33" s="49">
        <v>12221</v>
      </c>
      <c r="V33" s="44">
        <v>1.2221</v>
      </c>
      <c r="W33" s="14">
        <v>0</v>
      </c>
      <c r="X33" s="59">
        <v>0</v>
      </c>
      <c r="Y33" s="54">
        <v>179491</v>
      </c>
      <c r="Z33" s="59">
        <v>0</v>
      </c>
      <c r="AA33" s="26"/>
      <c r="AB33" s="77"/>
      <c r="AC33" s="77"/>
      <c r="AD33" s="77"/>
      <c r="AE33" s="77"/>
      <c r="AF33" s="70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69</v>
      </c>
      <c r="B34" s="30" t="s">
        <v>71</v>
      </c>
      <c r="C34" s="12" t="s">
        <v>16</v>
      </c>
      <c r="D34" s="12" t="s">
        <v>26</v>
      </c>
      <c r="E34" s="12" t="s">
        <v>28</v>
      </c>
      <c r="F34" s="12">
        <v>7</v>
      </c>
      <c r="G34" s="13">
        <v>5</v>
      </c>
      <c r="H34" s="12" t="s">
        <v>14</v>
      </c>
      <c r="I34" s="13" t="s">
        <v>36</v>
      </c>
      <c r="J34" s="12" t="s">
        <v>37</v>
      </c>
      <c r="K34" s="25">
        <v>0</v>
      </c>
      <c r="L34" s="25" t="s">
        <v>38</v>
      </c>
      <c r="M34" s="25">
        <v>15</v>
      </c>
      <c r="N34" s="12" t="s">
        <v>54</v>
      </c>
      <c r="O34" s="12" t="s">
        <v>39</v>
      </c>
      <c r="P34" s="13" t="s">
        <v>40</v>
      </c>
      <c r="Q34" s="12" t="s">
        <v>19</v>
      </c>
      <c r="R34" s="14">
        <v>1</v>
      </c>
      <c r="S34" s="14">
        <v>0</v>
      </c>
      <c r="T34" s="49">
        <v>981541</v>
      </c>
      <c r="U34" s="49">
        <v>18459</v>
      </c>
      <c r="V34" s="44">
        <v>1.8458999999999999</v>
      </c>
      <c r="W34" s="14">
        <v>1</v>
      </c>
      <c r="X34" s="59">
        <v>0</v>
      </c>
      <c r="Y34" s="54">
        <v>243432</v>
      </c>
      <c r="Z34" s="59">
        <v>0</v>
      </c>
      <c r="AA34" s="26"/>
      <c r="AB34" s="77"/>
      <c r="AC34" s="77"/>
      <c r="AD34" s="77"/>
      <c r="AE34" s="77"/>
      <c r="AF34" s="70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69</v>
      </c>
      <c r="B35" s="30" t="s">
        <v>71</v>
      </c>
      <c r="C35" s="12" t="s">
        <v>16</v>
      </c>
      <c r="D35" s="12" t="s">
        <v>26</v>
      </c>
      <c r="E35" s="12" t="s">
        <v>28</v>
      </c>
      <c r="F35" s="12">
        <v>7</v>
      </c>
      <c r="G35" s="13">
        <v>5</v>
      </c>
      <c r="H35" s="12" t="s">
        <v>14</v>
      </c>
      <c r="I35" s="13" t="s">
        <v>36</v>
      </c>
      <c r="J35" s="12" t="s">
        <v>37</v>
      </c>
      <c r="K35" s="25">
        <v>0</v>
      </c>
      <c r="L35" s="25" t="s">
        <v>38</v>
      </c>
      <c r="M35" s="25">
        <v>15</v>
      </c>
      <c r="N35" s="12" t="s">
        <v>56</v>
      </c>
      <c r="O35" s="12" t="s">
        <v>39</v>
      </c>
      <c r="P35" s="13" t="s">
        <v>40</v>
      </c>
      <c r="Q35" s="12" t="s">
        <v>19</v>
      </c>
      <c r="R35" s="14">
        <v>0</v>
      </c>
      <c r="S35" s="14">
        <v>0</v>
      </c>
      <c r="T35" s="49">
        <v>979997</v>
      </c>
      <c r="U35" s="49">
        <v>20003</v>
      </c>
      <c r="V35" s="44">
        <v>2.0003000000000002</v>
      </c>
      <c r="W35" s="14">
        <v>0</v>
      </c>
      <c r="X35" s="59">
        <v>1</v>
      </c>
      <c r="Y35" s="54">
        <v>246769</v>
      </c>
      <c r="Z35" s="59">
        <v>4.0523564452729266</v>
      </c>
      <c r="AA35" s="32"/>
      <c r="AB35" s="77"/>
      <c r="AC35" s="77"/>
      <c r="AD35" s="77"/>
      <c r="AE35" s="77"/>
      <c r="AF35" s="70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69</v>
      </c>
      <c r="B36" s="30" t="s">
        <v>71</v>
      </c>
      <c r="C36" s="12" t="s">
        <v>16</v>
      </c>
      <c r="D36" s="12" t="s">
        <v>26</v>
      </c>
      <c r="E36" s="12" t="s">
        <v>28</v>
      </c>
      <c r="F36" s="12">
        <v>7</v>
      </c>
      <c r="G36" s="13">
        <v>5</v>
      </c>
      <c r="H36" s="12" t="s">
        <v>14</v>
      </c>
      <c r="I36" s="13" t="s">
        <v>36</v>
      </c>
      <c r="J36" s="12" t="s">
        <v>37</v>
      </c>
      <c r="K36" s="25">
        <v>0</v>
      </c>
      <c r="L36" s="25" t="s">
        <v>38</v>
      </c>
      <c r="M36" s="25">
        <v>15</v>
      </c>
      <c r="N36" s="12" t="s">
        <v>58</v>
      </c>
      <c r="O36" s="12" t="s">
        <v>39</v>
      </c>
      <c r="P36" s="13" t="s">
        <v>40</v>
      </c>
      <c r="Q36" s="12" t="s">
        <v>19</v>
      </c>
      <c r="R36" s="14">
        <v>3</v>
      </c>
      <c r="S36" s="14">
        <v>0</v>
      </c>
      <c r="T36" s="49">
        <v>982159</v>
      </c>
      <c r="U36" s="49">
        <v>17841</v>
      </c>
      <c r="V36" s="44">
        <v>1.7841</v>
      </c>
      <c r="W36" s="14">
        <v>3</v>
      </c>
      <c r="X36" s="59">
        <v>2</v>
      </c>
      <c r="Y36" s="54">
        <v>228845</v>
      </c>
      <c r="Z36" s="59">
        <v>8.7394634843366958</v>
      </c>
      <c r="AA36" s="26"/>
      <c r="AB36" s="77"/>
      <c r="AC36" s="77"/>
      <c r="AD36" s="77"/>
      <c r="AE36" s="77"/>
      <c r="AF36" s="70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69</v>
      </c>
      <c r="B37" s="31" t="s">
        <v>71</v>
      </c>
      <c r="C37" s="20" t="s">
        <v>16</v>
      </c>
      <c r="D37" s="20" t="s">
        <v>26</v>
      </c>
      <c r="E37" s="20" t="s">
        <v>28</v>
      </c>
      <c r="F37" s="20">
        <v>7</v>
      </c>
      <c r="G37" s="21">
        <v>5</v>
      </c>
      <c r="H37" s="20" t="s">
        <v>14</v>
      </c>
      <c r="I37" s="21" t="s">
        <v>36</v>
      </c>
      <c r="J37" s="20" t="s">
        <v>37</v>
      </c>
      <c r="K37" s="28">
        <v>12.5</v>
      </c>
      <c r="L37" s="28" t="s">
        <v>38</v>
      </c>
      <c r="M37" s="28">
        <v>15</v>
      </c>
      <c r="N37" s="23" t="s">
        <v>60</v>
      </c>
      <c r="O37" s="23" t="s">
        <v>39</v>
      </c>
      <c r="P37" s="22" t="s">
        <v>40</v>
      </c>
      <c r="Q37" s="23" t="s">
        <v>19</v>
      </c>
      <c r="R37" s="24">
        <v>2</v>
      </c>
      <c r="S37" s="24">
        <v>0</v>
      </c>
      <c r="T37" s="50">
        <v>972046</v>
      </c>
      <c r="U37" s="50">
        <v>27954</v>
      </c>
      <c r="V37" s="45">
        <v>2.7953999999999999</v>
      </c>
      <c r="W37" s="24">
        <v>2</v>
      </c>
      <c r="X37" s="60">
        <v>1</v>
      </c>
      <c r="Y37" s="55">
        <v>288435</v>
      </c>
      <c r="Z37" s="60">
        <v>3.4669736093968853</v>
      </c>
      <c r="AA37" s="29"/>
      <c r="AB37" s="71">
        <v>12.5</v>
      </c>
      <c r="AC37" s="76">
        <v>15</v>
      </c>
      <c r="AD37" s="76">
        <f>ROUND(AVERAGE(W37:W41),0)</f>
        <v>3</v>
      </c>
      <c r="AE37" s="76">
        <f>ROUND(AVERAGE(Z37:Z41),0)</f>
        <v>12</v>
      </c>
      <c r="AF37" s="69">
        <f>ROUND(AVERAGE(V37:V41),2)</f>
        <v>2.08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69</v>
      </c>
      <c r="B38" s="31" t="s">
        <v>71</v>
      </c>
      <c r="C38" s="20" t="s">
        <v>16</v>
      </c>
      <c r="D38" s="20" t="s">
        <v>26</v>
      </c>
      <c r="E38" s="20" t="s">
        <v>28</v>
      </c>
      <c r="F38" s="20">
        <v>7</v>
      </c>
      <c r="G38" s="21">
        <v>5</v>
      </c>
      <c r="H38" s="20" t="s">
        <v>14</v>
      </c>
      <c r="I38" s="21" t="s">
        <v>36</v>
      </c>
      <c r="J38" s="20" t="s">
        <v>37</v>
      </c>
      <c r="K38" s="28">
        <v>12.5</v>
      </c>
      <c r="L38" s="28" t="s">
        <v>38</v>
      </c>
      <c r="M38" s="28">
        <v>15</v>
      </c>
      <c r="N38" s="23" t="s">
        <v>62</v>
      </c>
      <c r="O38" s="23" t="s">
        <v>39</v>
      </c>
      <c r="P38" s="22" t="s">
        <v>40</v>
      </c>
      <c r="Q38" s="23" t="s">
        <v>19</v>
      </c>
      <c r="R38" s="24">
        <v>2</v>
      </c>
      <c r="S38" s="24">
        <v>0</v>
      </c>
      <c r="T38" s="50">
        <v>983233</v>
      </c>
      <c r="U38" s="50">
        <v>16767</v>
      </c>
      <c r="V38" s="45">
        <v>1.6767000000000001</v>
      </c>
      <c r="W38" s="24">
        <v>2</v>
      </c>
      <c r="X38" s="60">
        <v>3</v>
      </c>
      <c r="Y38" s="55">
        <v>275451</v>
      </c>
      <c r="Z38" s="60">
        <v>10.891110675466685</v>
      </c>
      <c r="AA38" s="29"/>
      <c r="AB38" s="72"/>
      <c r="AC38" s="77"/>
      <c r="AD38" s="77"/>
      <c r="AE38" s="77"/>
      <c r="AF38" s="70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69</v>
      </c>
      <c r="B39" s="31" t="s">
        <v>71</v>
      </c>
      <c r="C39" s="20" t="s">
        <v>16</v>
      </c>
      <c r="D39" s="20" t="s">
        <v>26</v>
      </c>
      <c r="E39" s="20" t="s">
        <v>28</v>
      </c>
      <c r="F39" s="20">
        <v>7</v>
      </c>
      <c r="G39" s="21">
        <v>5</v>
      </c>
      <c r="H39" s="20" t="s">
        <v>14</v>
      </c>
      <c r="I39" s="21" t="s">
        <v>36</v>
      </c>
      <c r="J39" s="20" t="s">
        <v>37</v>
      </c>
      <c r="K39" s="28">
        <v>12.5</v>
      </c>
      <c r="L39" s="28" t="s">
        <v>38</v>
      </c>
      <c r="M39" s="28">
        <v>15</v>
      </c>
      <c r="N39" s="23" t="s">
        <v>64</v>
      </c>
      <c r="O39" s="23" t="s">
        <v>39</v>
      </c>
      <c r="P39" s="22" t="s">
        <v>40</v>
      </c>
      <c r="Q39" s="23" t="s">
        <v>19</v>
      </c>
      <c r="R39" s="24">
        <v>2</v>
      </c>
      <c r="S39" s="24">
        <v>0</v>
      </c>
      <c r="T39" s="50">
        <v>981198</v>
      </c>
      <c r="U39" s="50">
        <v>18802</v>
      </c>
      <c r="V39" s="45">
        <v>1.8801999999999999</v>
      </c>
      <c r="W39" s="24">
        <v>2</v>
      </c>
      <c r="X39" s="60">
        <v>3</v>
      </c>
      <c r="Y39" s="55">
        <v>244882</v>
      </c>
      <c r="Z39" s="60">
        <v>12.250648263470609</v>
      </c>
      <c r="AA39" s="29"/>
      <c r="AB39" s="72"/>
      <c r="AC39" s="77"/>
      <c r="AD39" s="77"/>
      <c r="AE39" s="77"/>
      <c r="AF39" s="70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69</v>
      </c>
      <c r="B40" s="31" t="s">
        <v>71</v>
      </c>
      <c r="C40" s="20" t="s">
        <v>16</v>
      </c>
      <c r="D40" s="20" t="s">
        <v>26</v>
      </c>
      <c r="E40" s="20" t="s">
        <v>28</v>
      </c>
      <c r="F40" s="20">
        <v>7</v>
      </c>
      <c r="G40" s="21">
        <v>5</v>
      </c>
      <c r="H40" s="20" t="s">
        <v>14</v>
      </c>
      <c r="I40" s="21" t="s">
        <v>36</v>
      </c>
      <c r="J40" s="20" t="s">
        <v>37</v>
      </c>
      <c r="K40" s="28">
        <v>12.5</v>
      </c>
      <c r="L40" s="28" t="s">
        <v>38</v>
      </c>
      <c r="M40" s="28">
        <v>15</v>
      </c>
      <c r="N40" s="23" t="s">
        <v>66</v>
      </c>
      <c r="O40" s="23" t="s">
        <v>39</v>
      </c>
      <c r="P40" s="22" t="s">
        <v>40</v>
      </c>
      <c r="Q40" s="23" t="s">
        <v>19</v>
      </c>
      <c r="R40" s="24">
        <v>3</v>
      </c>
      <c r="S40" s="24">
        <v>0</v>
      </c>
      <c r="T40" s="50">
        <v>982317</v>
      </c>
      <c r="U40" s="50">
        <v>17683</v>
      </c>
      <c r="V40" s="45">
        <v>1.7683</v>
      </c>
      <c r="W40" s="24">
        <v>3</v>
      </c>
      <c r="X40" s="60">
        <v>6</v>
      </c>
      <c r="Y40" s="55">
        <v>246135</v>
      </c>
      <c r="Z40" s="60">
        <v>24.376272136702134</v>
      </c>
      <c r="AA40" s="29"/>
      <c r="AB40" s="72"/>
      <c r="AC40" s="77"/>
      <c r="AD40" s="77"/>
      <c r="AE40" s="77"/>
      <c r="AF40" s="70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69</v>
      </c>
      <c r="B41" s="31" t="s">
        <v>71</v>
      </c>
      <c r="C41" s="20" t="s">
        <v>16</v>
      </c>
      <c r="D41" s="20" t="s">
        <v>26</v>
      </c>
      <c r="E41" s="20" t="s">
        <v>28</v>
      </c>
      <c r="F41" s="20">
        <v>7</v>
      </c>
      <c r="G41" s="21">
        <v>5</v>
      </c>
      <c r="H41" s="20" t="s">
        <v>14</v>
      </c>
      <c r="I41" s="21" t="s">
        <v>36</v>
      </c>
      <c r="J41" s="20" t="s">
        <v>37</v>
      </c>
      <c r="K41" s="28">
        <v>12.5</v>
      </c>
      <c r="L41" s="28" t="s">
        <v>38</v>
      </c>
      <c r="M41" s="28">
        <v>15</v>
      </c>
      <c r="N41" s="23" t="s">
        <v>1</v>
      </c>
      <c r="O41" s="23" t="s">
        <v>39</v>
      </c>
      <c r="P41" s="23" t="s">
        <v>40</v>
      </c>
      <c r="Q41" s="23" t="s">
        <v>19</v>
      </c>
      <c r="R41" s="24">
        <v>4</v>
      </c>
      <c r="S41" s="24">
        <v>0</v>
      </c>
      <c r="T41" s="50">
        <v>977011</v>
      </c>
      <c r="U41" s="50">
        <v>22989</v>
      </c>
      <c r="V41" s="45">
        <v>2.2988999999999997</v>
      </c>
      <c r="W41" s="24">
        <v>4</v>
      </c>
      <c r="X41" s="60">
        <v>4</v>
      </c>
      <c r="Y41" s="55">
        <v>399425</v>
      </c>
      <c r="Z41" s="60">
        <v>10.014295406693055</v>
      </c>
      <c r="AA41" s="29"/>
      <c r="AB41" s="72"/>
      <c r="AC41" s="77"/>
      <c r="AD41" s="77"/>
      <c r="AE41" s="77"/>
      <c r="AF41" s="70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69</v>
      </c>
      <c r="B42" s="30" t="s">
        <v>71</v>
      </c>
      <c r="C42" s="12" t="s">
        <v>16</v>
      </c>
      <c r="D42" s="12" t="s">
        <v>26</v>
      </c>
      <c r="E42" s="12" t="s">
        <v>28</v>
      </c>
      <c r="F42" s="12">
        <v>7</v>
      </c>
      <c r="G42" s="13">
        <v>5</v>
      </c>
      <c r="H42" s="12" t="s">
        <v>14</v>
      </c>
      <c r="I42" s="13" t="s">
        <v>36</v>
      </c>
      <c r="J42" s="12" t="s">
        <v>37</v>
      </c>
      <c r="K42" s="39">
        <v>25</v>
      </c>
      <c r="L42" s="25" t="s">
        <v>38</v>
      </c>
      <c r="M42" s="40">
        <v>15</v>
      </c>
      <c r="N42" s="30" t="s">
        <v>3</v>
      </c>
      <c r="O42" s="30" t="s">
        <v>39</v>
      </c>
      <c r="P42" s="30" t="s">
        <v>40</v>
      </c>
      <c r="Q42" s="30" t="s">
        <v>19</v>
      </c>
      <c r="R42" s="30">
        <v>3</v>
      </c>
      <c r="S42" s="30">
        <v>0</v>
      </c>
      <c r="T42" s="51">
        <v>983391</v>
      </c>
      <c r="U42" s="51">
        <v>16609</v>
      </c>
      <c r="V42" s="46">
        <v>1.6608999999999998</v>
      </c>
      <c r="W42" s="30">
        <v>3</v>
      </c>
      <c r="X42" s="61">
        <v>6</v>
      </c>
      <c r="Y42" s="56">
        <v>268967</v>
      </c>
      <c r="Z42" s="61">
        <v>22.307071713517715</v>
      </c>
      <c r="AA42" s="29"/>
      <c r="AB42" s="76">
        <v>25</v>
      </c>
      <c r="AC42" s="76">
        <v>15</v>
      </c>
      <c r="AD42" s="76">
        <f>ROUND(AVERAGE(W42:W46),0)</f>
        <v>5</v>
      </c>
      <c r="AE42" s="76">
        <f>ROUND(AVERAGE(Z42:Z46),0)</f>
        <v>43</v>
      </c>
      <c r="AF42" s="69">
        <f>ROUND(AVERAGE(V42:V46),2)</f>
        <v>2.1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69</v>
      </c>
      <c r="B43" s="30" t="s">
        <v>71</v>
      </c>
      <c r="C43" s="12" t="s">
        <v>16</v>
      </c>
      <c r="D43" s="12" t="s">
        <v>26</v>
      </c>
      <c r="E43" s="12" t="s">
        <v>28</v>
      </c>
      <c r="F43" s="12">
        <v>7</v>
      </c>
      <c r="G43" s="13">
        <v>5</v>
      </c>
      <c r="H43" s="12" t="s">
        <v>14</v>
      </c>
      <c r="I43" s="13" t="s">
        <v>36</v>
      </c>
      <c r="J43" s="12" t="s">
        <v>37</v>
      </c>
      <c r="K43" s="39">
        <v>25</v>
      </c>
      <c r="L43" s="25" t="s">
        <v>38</v>
      </c>
      <c r="M43" s="40">
        <v>15</v>
      </c>
      <c r="N43" s="30" t="s">
        <v>5</v>
      </c>
      <c r="O43" s="30" t="s">
        <v>39</v>
      </c>
      <c r="P43" s="30" t="s">
        <v>40</v>
      </c>
      <c r="Q43" s="30" t="s">
        <v>19</v>
      </c>
      <c r="R43" s="30">
        <v>3</v>
      </c>
      <c r="S43" s="30">
        <v>1</v>
      </c>
      <c r="T43" s="51">
        <v>979371</v>
      </c>
      <c r="U43" s="51">
        <v>20629</v>
      </c>
      <c r="V43" s="46">
        <v>2.0629</v>
      </c>
      <c r="W43" s="30">
        <v>4</v>
      </c>
      <c r="X43" s="61">
        <v>12</v>
      </c>
      <c r="Y43" s="56">
        <v>304815</v>
      </c>
      <c r="Z43" s="61">
        <v>39.366591542087804</v>
      </c>
      <c r="AA43" s="29"/>
      <c r="AB43" s="77"/>
      <c r="AC43" s="77"/>
      <c r="AD43" s="77"/>
      <c r="AE43" s="77"/>
      <c r="AF43" s="70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69</v>
      </c>
      <c r="B44" s="30" t="s">
        <v>71</v>
      </c>
      <c r="C44" s="12" t="s">
        <v>16</v>
      </c>
      <c r="D44" s="12" t="s">
        <v>26</v>
      </c>
      <c r="E44" s="12" t="s">
        <v>28</v>
      </c>
      <c r="F44" s="12">
        <v>7</v>
      </c>
      <c r="G44" s="13">
        <v>5</v>
      </c>
      <c r="H44" s="12" t="s">
        <v>14</v>
      </c>
      <c r="I44" s="13" t="s">
        <v>36</v>
      </c>
      <c r="J44" s="12" t="s">
        <v>37</v>
      </c>
      <c r="K44" s="39">
        <v>25</v>
      </c>
      <c r="L44" s="25" t="s">
        <v>38</v>
      </c>
      <c r="M44" s="40">
        <v>15</v>
      </c>
      <c r="N44" s="30" t="s">
        <v>7</v>
      </c>
      <c r="O44" s="30" t="s">
        <v>39</v>
      </c>
      <c r="P44" s="30" t="s">
        <v>40</v>
      </c>
      <c r="Q44" s="30" t="s">
        <v>19</v>
      </c>
      <c r="R44" s="30">
        <v>2</v>
      </c>
      <c r="S44" s="30">
        <v>1</v>
      </c>
      <c r="T44" s="51">
        <v>980287</v>
      </c>
      <c r="U44" s="51">
        <v>19713</v>
      </c>
      <c r="V44" s="46">
        <v>1.9713000000000001</v>
      </c>
      <c r="W44" s="30">
        <v>3</v>
      </c>
      <c r="X44" s="61">
        <v>10</v>
      </c>
      <c r="Y44" s="56">
        <v>238859</v>
      </c>
      <c r="Z44" s="61">
        <v>41.86395053355605</v>
      </c>
      <c r="AA44" s="29"/>
      <c r="AB44" s="77"/>
      <c r="AC44" s="77"/>
      <c r="AD44" s="77"/>
      <c r="AE44" s="77"/>
      <c r="AF44" s="70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69</v>
      </c>
      <c r="B45" s="30" t="s">
        <v>71</v>
      </c>
      <c r="C45" s="12" t="s">
        <v>16</v>
      </c>
      <c r="D45" s="12" t="s">
        <v>26</v>
      </c>
      <c r="E45" s="12" t="s">
        <v>28</v>
      </c>
      <c r="F45" s="12">
        <v>7</v>
      </c>
      <c r="G45" s="13">
        <v>5</v>
      </c>
      <c r="H45" s="12" t="s">
        <v>14</v>
      </c>
      <c r="I45" s="13" t="s">
        <v>36</v>
      </c>
      <c r="J45" s="12" t="s">
        <v>37</v>
      </c>
      <c r="K45" s="39">
        <v>25</v>
      </c>
      <c r="L45" s="25" t="s">
        <v>38</v>
      </c>
      <c r="M45" s="40">
        <v>15</v>
      </c>
      <c r="N45" s="30" t="s">
        <v>9</v>
      </c>
      <c r="O45" s="30" t="s">
        <v>39</v>
      </c>
      <c r="P45" s="30" t="s">
        <v>40</v>
      </c>
      <c r="Q45" s="30" t="s">
        <v>19</v>
      </c>
      <c r="R45" s="30">
        <v>3</v>
      </c>
      <c r="S45" s="30">
        <v>1</v>
      </c>
      <c r="T45" s="51">
        <v>979855</v>
      </c>
      <c r="U45" s="51">
        <v>20145</v>
      </c>
      <c r="V45" s="46">
        <v>2.0145</v>
      </c>
      <c r="W45" s="30">
        <v>4</v>
      </c>
      <c r="X45" s="61">
        <v>9</v>
      </c>
      <c r="Y45" s="56">
        <v>176174</v>
      </c>
      <c r="Z45" s="61">
        <v>51.083248667578594</v>
      </c>
      <c r="AA45" s="29"/>
      <c r="AB45" s="77"/>
      <c r="AC45" s="77"/>
      <c r="AD45" s="77"/>
      <c r="AE45" s="77"/>
      <c r="AF45" s="70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69</v>
      </c>
      <c r="B46" s="30" t="s">
        <v>71</v>
      </c>
      <c r="C46" s="12" t="s">
        <v>16</v>
      </c>
      <c r="D46" s="12" t="s">
        <v>26</v>
      </c>
      <c r="E46" s="12" t="s">
        <v>28</v>
      </c>
      <c r="F46" s="12">
        <v>7</v>
      </c>
      <c r="G46" s="13">
        <v>5</v>
      </c>
      <c r="H46" s="12" t="s">
        <v>14</v>
      </c>
      <c r="I46" s="13" t="s">
        <v>36</v>
      </c>
      <c r="J46" s="12" t="s">
        <v>37</v>
      </c>
      <c r="K46" s="39">
        <v>25</v>
      </c>
      <c r="L46" s="25" t="s">
        <v>38</v>
      </c>
      <c r="M46" s="40">
        <v>15</v>
      </c>
      <c r="N46" s="30" t="s">
        <v>11</v>
      </c>
      <c r="O46" s="30" t="s">
        <v>39</v>
      </c>
      <c r="P46" s="30" t="s">
        <v>40</v>
      </c>
      <c r="Q46" s="30" t="s">
        <v>19</v>
      </c>
      <c r="R46" s="30">
        <v>8</v>
      </c>
      <c r="S46" s="30">
        <v>1</v>
      </c>
      <c r="T46" s="51">
        <v>971985</v>
      </c>
      <c r="U46" s="51">
        <v>28015</v>
      </c>
      <c r="V46" s="46">
        <v>2.8015000000000003</v>
      </c>
      <c r="W46" s="30">
        <v>9</v>
      </c>
      <c r="X46" s="61">
        <v>27</v>
      </c>
      <c r="Y46" s="56">
        <v>435634</v>
      </c>
      <c r="Z46" s="61">
        <v>61.974792327061635</v>
      </c>
      <c r="AA46" s="29"/>
      <c r="AB46" s="77"/>
      <c r="AC46" s="77"/>
      <c r="AD46" s="77"/>
      <c r="AE46" s="77"/>
      <c r="AF46" s="70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69</v>
      </c>
      <c r="B47" s="31" t="s">
        <v>71</v>
      </c>
      <c r="C47" s="20" t="s">
        <v>16</v>
      </c>
      <c r="D47" s="20" t="s">
        <v>26</v>
      </c>
      <c r="E47" s="20" t="s">
        <v>28</v>
      </c>
      <c r="F47" s="20">
        <v>7</v>
      </c>
      <c r="G47" s="21">
        <v>5</v>
      </c>
      <c r="H47" s="20" t="s">
        <v>14</v>
      </c>
      <c r="I47" s="21" t="s">
        <v>36</v>
      </c>
      <c r="J47" s="20" t="s">
        <v>37</v>
      </c>
      <c r="K47" s="34">
        <v>0</v>
      </c>
      <c r="L47" s="28" t="s">
        <v>38</v>
      </c>
      <c r="M47" s="35">
        <v>30</v>
      </c>
      <c r="N47" s="36" t="s">
        <v>50</v>
      </c>
      <c r="O47" s="36" t="s">
        <v>39</v>
      </c>
      <c r="P47" s="36" t="s">
        <v>40</v>
      </c>
      <c r="Q47" s="36" t="s">
        <v>19</v>
      </c>
      <c r="R47" s="36">
        <v>5</v>
      </c>
      <c r="S47" s="36">
        <v>0</v>
      </c>
      <c r="T47" s="52">
        <v>979031</v>
      </c>
      <c r="U47" s="52">
        <v>20969</v>
      </c>
      <c r="V47" s="47">
        <v>2.0969000000000002</v>
      </c>
      <c r="W47" s="36">
        <v>5</v>
      </c>
      <c r="X47" s="62">
        <v>0</v>
      </c>
      <c r="Y47" s="57">
        <v>368762</v>
      </c>
      <c r="Z47" s="62">
        <v>0</v>
      </c>
      <c r="AA47" s="29"/>
      <c r="AB47" s="76">
        <v>0</v>
      </c>
      <c r="AC47" s="76">
        <v>30</v>
      </c>
      <c r="AD47" s="76">
        <f>ROUND(AVERAGE(W47:W51),0)</f>
        <v>3</v>
      </c>
      <c r="AE47" s="76">
        <f>ROUND(AVERAGE(Z47:Z51),0)</f>
        <v>0</v>
      </c>
      <c r="AF47" s="69">
        <f>ROUND(AVERAGE(V47:V51),2)</f>
        <v>2.54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69</v>
      </c>
      <c r="B48" s="31" t="s">
        <v>71</v>
      </c>
      <c r="C48" s="20" t="s">
        <v>16</v>
      </c>
      <c r="D48" s="20" t="s">
        <v>26</v>
      </c>
      <c r="E48" s="20" t="s">
        <v>28</v>
      </c>
      <c r="F48" s="20">
        <v>7</v>
      </c>
      <c r="G48" s="21">
        <v>5</v>
      </c>
      <c r="H48" s="20" t="s">
        <v>14</v>
      </c>
      <c r="I48" s="21" t="s">
        <v>36</v>
      </c>
      <c r="J48" s="20" t="s">
        <v>37</v>
      </c>
      <c r="K48" s="34">
        <v>0</v>
      </c>
      <c r="L48" s="28" t="s">
        <v>38</v>
      </c>
      <c r="M48" s="35">
        <v>30</v>
      </c>
      <c r="N48" s="36" t="s">
        <v>52</v>
      </c>
      <c r="O48" s="36" t="s">
        <v>39</v>
      </c>
      <c r="P48" s="36" t="s">
        <v>40</v>
      </c>
      <c r="Q48" s="36" t="s">
        <v>19</v>
      </c>
      <c r="R48" s="36">
        <v>0</v>
      </c>
      <c r="S48" s="36">
        <v>0</v>
      </c>
      <c r="T48" s="52">
        <v>975876</v>
      </c>
      <c r="U48" s="52">
        <v>24124</v>
      </c>
      <c r="V48" s="47">
        <v>2.4123999999999999</v>
      </c>
      <c r="W48" s="36">
        <v>0</v>
      </c>
      <c r="X48" s="62">
        <v>0</v>
      </c>
      <c r="Y48" s="57">
        <v>438666</v>
      </c>
      <c r="Z48" s="62">
        <v>0</v>
      </c>
      <c r="AA48" s="29"/>
      <c r="AB48" s="77"/>
      <c r="AC48" s="77"/>
      <c r="AD48" s="77"/>
      <c r="AE48" s="77"/>
      <c r="AF48" s="70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69</v>
      </c>
      <c r="B49" s="31" t="s">
        <v>71</v>
      </c>
      <c r="C49" s="20" t="s">
        <v>16</v>
      </c>
      <c r="D49" s="20" t="s">
        <v>26</v>
      </c>
      <c r="E49" s="20" t="s">
        <v>28</v>
      </c>
      <c r="F49" s="20">
        <v>7</v>
      </c>
      <c r="G49" s="21">
        <v>5</v>
      </c>
      <c r="H49" s="20" t="s">
        <v>14</v>
      </c>
      <c r="I49" s="21" t="s">
        <v>36</v>
      </c>
      <c r="J49" s="20" t="s">
        <v>37</v>
      </c>
      <c r="K49" s="34">
        <v>0</v>
      </c>
      <c r="L49" s="28" t="s">
        <v>38</v>
      </c>
      <c r="M49" s="35">
        <v>30</v>
      </c>
      <c r="N49" s="36" t="s">
        <v>54</v>
      </c>
      <c r="O49" s="36" t="s">
        <v>39</v>
      </c>
      <c r="P49" s="36" t="s">
        <v>40</v>
      </c>
      <c r="Q49" s="36" t="s">
        <v>19</v>
      </c>
      <c r="R49" s="36">
        <v>4</v>
      </c>
      <c r="S49" s="36">
        <v>0</v>
      </c>
      <c r="T49" s="52">
        <v>974505</v>
      </c>
      <c r="U49" s="52">
        <v>25495</v>
      </c>
      <c r="V49" s="47">
        <v>2.5495000000000001</v>
      </c>
      <c r="W49" s="36">
        <v>4</v>
      </c>
      <c r="X49" s="62">
        <v>0</v>
      </c>
      <c r="Y49" s="57">
        <v>452032</v>
      </c>
      <c r="Z49" s="62">
        <v>0</v>
      </c>
      <c r="AA49" s="29"/>
      <c r="AB49" s="77"/>
      <c r="AC49" s="77"/>
      <c r="AD49" s="77"/>
      <c r="AE49" s="77"/>
      <c r="AF49" s="70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69</v>
      </c>
      <c r="B50" s="31" t="s">
        <v>71</v>
      </c>
      <c r="C50" s="20" t="s">
        <v>16</v>
      </c>
      <c r="D50" s="20" t="s">
        <v>26</v>
      </c>
      <c r="E50" s="20" t="s">
        <v>28</v>
      </c>
      <c r="F50" s="20">
        <v>7</v>
      </c>
      <c r="G50" s="21">
        <v>5</v>
      </c>
      <c r="H50" s="20" t="s">
        <v>14</v>
      </c>
      <c r="I50" s="21" t="s">
        <v>36</v>
      </c>
      <c r="J50" s="20" t="s">
        <v>37</v>
      </c>
      <c r="K50" s="34">
        <v>0</v>
      </c>
      <c r="L50" s="28" t="s">
        <v>38</v>
      </c>
      <c r="M50" s="35">
        <v>30</v>
      </c>
      <c r="N50" s="36" t="s">
        <v>56</v>
      </c>
      <c r="O50" s="36" t="s">
        <v>39</v>
      </c>
      <c r="P50" s="36" t="s">
        <v>40</v>
      </c>
      <c r="Q50" s="36" t="s">
        <v>19</v>
      </c>
      <c r="R50" s="36">
        <v>0</v>
      </c>
      <c r="S50" s="36">
        <v>0</v>
      </c>
      <c r="T50" s="52">
        <v>975124</v>
      </c>
      <c r="U50" s="52">
        <v>24876</v>
      </c>
      <c r="V50" s="47">
        <v>2.4876</v>
      </c>
      <c r="W50" s="36">
        <v>0</v>
      </c>
      <c r="X50" s="62">
        <v>0</v>
      </c>
      <c r="Y50" s="57">
        <v>408996</v>
      </c>
      <c r="Z50" s="62">
        <v>0</v>
      </c>
      <c r="AA50" s="29"/>
      <c r="AB50" s="77"/>
      <c r="AC50" s="77"/>
      <c r="AD50" s="77"/>
      <c r="AE50" s="77"/>
      <c r="AF50" s="70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69</v>
      </c>
      <c r="B51" s="31" t="s">
        <v>71</v>
      </c>
      <c r="C51" s="20" t="s">
        <v>16</v>
      </c>
      <c r="D51" s="20" t="s">
        <v>26</v>
      </c>
      <c r="E51" s="20" t="s">
        <v>28</v>
      </c>
      <c r="F51" s="20">
        <v>7</v>
      </c>
      <c r="G51" s="21">
        <v>5</v>
      </c>
      <c r="H51" s="20" t="s">
        <v>14</v>
      </c>
      <c r="I51" s="21" t="s">
        <v>36</v>
      </c>
      <c r="J51" s="20" t="s">
        <v>37</v>
      </c>
      <c r="K51" s="34">
        <v>0</v>
      </c>
      <c r="L51" s="28" t="s">
        <v>38</v>
      </c>
      <c r="M51" s="35">
        <v>30</v>
      </c>
      <c r="N51" s="36" t="s">
        <v>58</v>
      </c>
      <c r="O51" s="36" t="s">
        <v>39</v>
      </c>
      <c r="P51" s="36" t="s">
        <v>40</v>
      </c>
      <c r="Q51" s="36" t="s">
        <v>19</v>
      </c>
      <c r="R51" s="36">
        <v>6</v>
      </c>
      <c r="S51" s="36">
        <v>1</v>
      </c>
      <c r="T51" s="52">
        <v>968551</v>
      </c>
      <c r="U51" s="52">
        <v>31449</v>
      </c>
      <c r="V51" s="47">
        <v>3.1448999999999998</v>
      </c>
      <c r="W51" s="36">
        <v>7</v>
      </c>
      <c r="X51" s="62">
        <v>1</v>
      </c>
      <c r="Y51" s="57">
        <v>523514</v>
      </c>
      <c r="Z51" s="62">
        <v>1.9101649427428058</v>
      </c>
      <c r="AA51" s="29"/>
      <c r="AB51" s="77"/>
      <c r="AC51" s="77"/>
      <c r="AD51" s="77"/>
      <c r="AE51" s="77"/>
      <c r="AF51" s="70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69</v>
      </c>
      <c r="B52" s="30" t="s">
        <v>71</v>
      </c>
      <c r="C52" s="12" t="s">
        <v>16</v>
      </c>
      <c r="D52" s="12" t="s">
        <v>26</v>
      </c>
      <c r="E52" s="12" t="s">
        <v>28</v>
      </c>
      <c r="F52" s="12">
        <v>7</v>
      </c>
      <c r="G52" s="13">
        <v>5</v>
      </c>
      <c r="H52" s="12" t="s">
        <v>14</v>
      </c>
      <c r="I52" s="13" t="s">
        <v>36</v>
      </c>
      <c r="J52" s="12" t="s">
        <v>37</v>
      </c>
      <c r="K52" s="39">
        <v>12.5</v>
      </c>
      <c r="L52" s="25" t="s">
        <v>38</v>
      </c>
      <c r="M52" s="40">
        <v>30</v>
      </c>
      <c r="N52" s="30" t="s">
        <v>60</v>
      </c>
      <c r="O52" s="30" t="s">
        <v>39</v>
      </c>
      <c r="P52" s="30" t="s">
        <v>40</v>
      </c>
      <c r="Q52" s="30" t="s">
        <v>19</v>
      </c>
      <c r="R52" s="30">
        <v>6</v>
      </c>
      <c r="S52" s="30">
        <v>0</v>
      </c>
      <c r="T52" s="51">
        <v>973170</v>
      </c>
      <c r="U52" s="51">
        <v>26830</v>
      </c>
      <c r="V52" s="46">
        <v>2.6829999999999998</v>
      </c>
      <c r="W52" s="30">
        <v>6</v>
      </c>
      <c r="X52" s="61">
        <v>10</v>
      </c>
      <c r="Y52" s="56">
        <v>389325</v>
      </c>
      <c r="Z52" s="61">
        <v>25.68482155470225</v>
      </c>
      <c r="AA52" s="29"/>
      <c r="AB52" s="71">
        <v>12.5</v>
      </c>
      <c r="AC52" s="76">
        <v>30</v>
      </c>
      <c r="AD52" s="76">
        <f>ROUND(AVERAGE(W52:W56),0)</f>
        <v>8</v>
      </c>
      <c r="AE52" s="76">
        <f>ROUND(AVERAGE(Z52:Z56),0)</f>
        <v>10</v>
      </c>
      <c r="AF52" s="69">
        <f>ROUND(AVERAGE(V52:V56),2)</f>
        <v>3.09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69</v>
      </c>
      <c r="B53" s="30" t="s">
        <v>71</v>
      </c>
      <c r="C53" s="12" t="s">
        <v>16</v>
      </c>
      <c r="D53" s="12" t="s">
        <v>26</v>
      </c>
      <c r="E53" s="12" t="s">
        <v>28</v>
      </c>
      <c r="F53" s="12">
        <v>7</v>
      </c>
      <c r="G53" s="13">
        <v>5</v>
      </c>
      <c r="H53" s="12" t="s">
        <v>14</v>
      </c>
      <c r="I53" s="13" t="s">
        <v>36</v>
      </c>
      <c r="J53" s="12" t="s">
        <v>37</v>
      </c>
      <c r="K53" s="39">
        <v>12.5</v>
      </c>
      <c r="L53" s="25" t="s">
        <v>38</v>
      </c>
      <c r="M53" s="40">
        <v>30</v>
      </c>
      <c r="N53" s="30" t="s">
        <v>62</v>
      </c>
      <c r="O53" s="30" t="s">
        <v>39</v>
      </c>
      <c r="P53" s="30" t="s">
        <v>40</v>
      </c>
      <c r="Q53" s="30" t="s">
        <v>19</v>
      </c>
      <c r="R53" s="30">
        <v>8</v>
      </c>
      <c r="S53" s="30">
        <v>1</v>
      </c>
      <c r="T53" s="51">
        <v>971088</v>
      </c>
      <c r="U53" s="51">
        <v>28912</v>
      </c>
      <c r="V53" s="46">
        <v>2.8912</v>
      </c>
      <c r="W53" s="30">
        <v>9</v>
      </c>
      <c r="X53" s="61">
        <v>6</v>
      </c>
      <c r="Y53" s="56">
        <v>505867</v>
      </c>
      <c r="Z53" s="61">
        <v>11.860684401025553</v>
      </c>
      <c r="AA53" s="29"/>
      <c r="AB53" s="72"/>
      <c r="AC53" s="77"/>
      <c r="AD53" s="77"/>
      <c r="AE53" s="77"/>
      <c r="AF53" s="70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69</v>
      </c>
      <c r="B54" s="30" t="s">
        <v>71</v>
      </c>
      <c r="C54" s="12" t="s">
        <v>16</v>
      </c>
      <c r="D54" s="12" t="s">
        <v>26</v>
      </c>
      <c r="E54" s="12" t="s">
        <v>28</v>
      </c>
      <c r="F54" s="12">
        <v>7</v>
      </c>
      <c r="G54" s="13">
        <v>5</v>
      </c>
      <c r="H54" s="12" t="s">
        <v>14</v>
      </c>
      <c r="I54" s="13" t="s">
        <v>36</v>
      </c>
      <c r="J54" s="12" t="s">
        <v>37</v>
      </c>
      <c r="K54" s="39">
        <v>12.5</v>
      </c>
      <c r="L54" s="25" t="s">
        <v>38</v>
      </c>
      <c r="M54" s="40">
        <v>30</v>
      </c>
      <c r="N54" s="30" t="s">
        <v>64</v>
      </c>
      <c r="O54" s="30" t="s">
        <v>39</v>
      </c>
      <c r="P54" s="30" t="s">
        <v>40</v>
      </c>
      <c r="Q54" s="30" t="s">
        <v>19</v>
      </c>
      <c r="R54" s="30">
        <v>7</v>
      </c>
      <c r="S54" s="30">
        <v>0</v>
      </c>
      <c r="T54" s="51">
        <v>967840</v>
      </c>
      <c r="U54" s="51">
        <v>32160</v>
      </c>
      <c r="V54" s="46">
        <v>3.2160000000000002</v>
      </c>
      <c r="W54" s="30">
        <v>7</v>
      </c>
      <c r="X54" s="61">
        <v>0</v>
      </c>
      <c r="Y54" s="56">
        <v>550539</v>
      </c>
      <c r="Z54" s="61">
        <v>0</v>
      </c>
      <c r="AA54" s="29"/>
      <c r="AB54" s="72"/>
      <c r="AC54" s="77"/>
      <c r="AD54" s="77"/>
      <c r="AE54" s="77"/>
      <c r="AF54" s="70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69</v>
      </c>
      <c r="B55" s="30" t="s">
        <v>71</v>
      </c>
      <c r="C55" s="12" t="s">
        <v>16</v>
      </c>
      <c r="D55" s="12" t="s">
        <v>26</v>
      </c>
      <c r="E55" s="12" t="s">
        <v>28</v>
      </c>
      <c r="F55" s="12">
        <v>7</v>
      </c>
      <c r="G55" s="13">
        <v>5</v>
      </c>
      <c r="H55" s="12" t="s">
        <v>14</v>
      </c>
      <c r="I55" s="13" t="s">
        <v>36</v>
      </c>
      <c r="J55" s="12" t="s">
        <v>37</v>
      </c>
      <c r="K55" s="39">
        <v>12.5</v>
      </c>
      <c r="L55" s="25" t="s">
        <v>38</v>
      </c>
      <c r="M55" s="40">
        <v>30</v>
      </c>
      <c r="N55" s="30" t="s">
        <v>66</v>
      </c>
      <c r="O55" s="30" t="s">
        <v>39</v>
      </c>
      <c r="P55" s="30" t="s">
        <v>40</v>
      </c>
      <c r="Q55" s="30" t="s">
        <v>19</v>
      </c>
      <c r="R55" s="30">
        <v>9</v>
      </c>
      <c r="S55" s="30">
        <v>0</v>
      </c>
      <c r="T55" s="51">
        <v>965276</v>
      </c>
      <c r="U55" s="51">
        <v>34724</v>
      </c>
      <c r="V55" s="46">
        <v>3.4723999999999999</v>
      </c>
      <c r="W55" s="30">
        <v>9</v>
      </c>
      <c r="X55" s="61">
        <v>7</v>
      </c>
      <c r="Y55" s="56">
        <v>601572</v>
      </c>
      <c r="Z55" s="61">
        <v>11.636044476286573</v>
      </c>
      <c r="AA55" s="29"/>
      <c r="AB55" s="72"/>
      <c r="AC55" s="77"/>
      <c r="AD55" s="77"/>
      <c r="AE55" s="77"/>
      <c r="AF55" s="70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69</v>
      </c>
      <c r="B56" s="30" t="s">
        <v>71</v>
      </c>
      <c r="C56" s="12" t="s">
        <v>16</v>
      </c>
      <c r="D56" s="12" t="s">
        <v>26</v>
      </c>
      <c r="E56" s="12" t="s">
        <v>28</v>
      </c>
      <c r="F56" s="12">
        <v>7</v>
      </c>
      <c r="G56" s="13">
        <v>5</v>
      </c>
      <c r="H56" s="12" t="s">
        <v>14</v>
      </c>
      <c r="I56" s="13" t="s">
        <v>36</v>
      </c>
      <c r="J56" s="12" t="s">
        <v>37</v>
      </c>
      <c r="K56" s="39">
        <v>12.5</v>
      </c>
      <c r="L56" s="25" t="s">
        <v>38</v>
      </c>
      <c r="M56" s="40">
        <v>30</v>
      </c>
      <c r="N56" s="30" t="s">
        <v>1</v>
      </c>
      <c r="O56" s="30" t="s">
        <v>39</v>
      </c>
      <c r="P56" s="30" t="s">
        <v>40</v>
      </c>
      <c r="Q56" s="30" t="s">
        <v>19</v>
      </c>
      <c r="R56" s="30">
        <v>7</v>
      </c>
      <c r="S56" s="30">
        <v>0</v>
      </c>
      <c r="T56" s="51">
        <v>968352</v>
      </c>
      <c r="U56" s="51">
        <v>31648</v>
      </c>
      <c r="V56" s="46">
        <v>3.1648000000000001</v>
      </c>
      <c r="W56" s="30">
        <v>7</v>
      </c>
      <c r="X56" s="61">
        <v>1</v>
      </c>
      <c r="Y56" s="56">
        <v>542683</v>
      </c>
      <c r="Z56" s="61">
        <v>1.8426929852363438</v>
      </c>
      <c r="AA56" s="29"/>
      <c r="AB56" s="72"/>
      <c r="AC56" s="77"/>
      <c r="AD56" s="77"/>
      <c r="AE56" s="77"/>
      <c r="AF56" s="70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69</v>
      </c>
      <c r="B57" s="31" t="s">
        <v>71</v>
      </c>
      <c r="C57" s="20" t="s">
        <v>16</v>
      </c>
      <c r="D57" s="20" t="s">
        <v>26</v>
      </c>
      <c r="E57" s="20" t="s">
        <v>28</v>
      </c>
      <c r="F57" s="20">
        <v>7</v>
      </c>
      <c r="G57" s="21">
        <v>5</v>
      </c>
      <c r="H57" s="20" t="s">
        <v>14</v>
      </c>
      <c r="I57" s="21" t="s">
        <v>36</v>
      </c>
      <c r="J57" s="20" t="s">
        <v>37</v>
      </c>
      <c r="K57" s="34">
        <v>25</v>
      </c>
      <c r="L57" s="28" t="s">
        <v>38</v>
      </c>
      <c r="M57" s="35">
        <v>30</v>
      </c>
      <c r="N57" s="36" t="s">
        <v>3</v>
      </c>
      <c r="O57" s="36" t="s">
        <v>39</v>
      </c>
      <c r="P57" s="36" t="s">
        <v>40</v>
      </c>
      <c r="Q57" s="36" t="s">
        <v>19</v>
      </c>
      <c r="R57" s="36">
        <v>9</v>
      </c>
      <c r="S57" s="36">
        <v>2</v>
      </c>
      <c r="T57" s="52">
        <v>967368</v>
      </c>
      <c r="U57" s="52">
        <v>32632</v>
      </c>
      <c r="V57" s="47">
        <v>3.2632000000000003</v>
      </c>
      <c r="W57" s="36">
        <v>11</v>
      </c>
      <c r="X57" s="62">
        <v>3</v>
      </c>
      <c r="Y57" s="57">
        <v>619684</v>
      </c>
      <c r="Z57" s="62">
        <v>4.8411536791961103</v>
      </c>
      <c r="AA57" s="29"/>
      <c r="AB57" s="76">
        <v>25</v>
      </c>
      <c r="AC57" s="76">
        <v>30</v>
      </c>
      <c r="AD57" s="76">
        <f>ROUND(AVERAGE(W57:W61),0)</f>
        <v>14</v>
      </c>
      <c r="AE57" s="76">
        <f>ROUND(AVERAGE(Z57:Z61),0)</f>
        <v>39</v>
      </c>
      <c r="AF57" s="69">
        <f>ROUND(AVERAGE(V57:V61),2)</f>
        <v>3.58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69</v>
      </c>
      <c r="B58" s="31" t="s">
        <v>71</v>
      </c>
      <c r="C58" s="20" t="s">
        <v>16</v>
      </c>
      <c r="D58" s="20" t="s">
        <v>26</v>
      </c>
      <c r="E58" s="20" t="s">
        <v>28</v>
      </c>
      <c r="F58" s="20">
        <v>7</v>
      </c>
      <c r="G58" s="21">
        <v>5</v>
      </c>
      <c r="H58" s="20" t="s">
        <v>14</v>
      </c>
      <c r="I58" s="21" t="s">
        <v>36</v>
      </c>
      <c r="J58" s="20" t="s">
        <v>37</v>
      </c>
      <c r="K58" s="34">
        <v>25</v>
      </c>
      <c r="L58" s="28" t="s">
        <v>38</v>
      </c>
      <c r="M58" s="35">
        <v>30</v>
      </c>
      <c r="N58" s="36" t="s">
        <v>5</v>
      </c>
      <c r="O58" s="36" t="s">
        <v>39</v>
      </c>
      <c r="P58" s="36" t="s">
        <v>40</v>
      </c>
      <c r="Q58" s="36" t="s">
        <v>19</v>
      </c>
      <c r="R58" s="36">
        <v>9</v>
      </c>
      <c r="S58" s="36">
        <v>2</v>
      </c>
      <c r="T58" s="52">
        <v>963018</v>
      </c>
      <c r="U58" s="52">
        <v>36982</v>
      </c>
      <c r="V58" s="47">
        <v>3.6981999999999999</v>
      </c>
      <c r="W58" s="36">
        <v>11</v>
      </c>
      <c r="X58" s="62">
        <v>41</v>
      </c>
      <c r="Y58" s="57">
        <v>622180</v>
      </c>
      <c r="Z58" s="62">
        <v>65.89298657550934</v>
      </c>
      <c r="AA58" s="29"/>
      <c r="AB58" s="77"/>
      <c r="AC58" s="77"/>
      <c r="AD58" s="77"/>
      <c r="AE58" s="77"/>
      <c r="AF58" s="70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69</v>
      </c>
      <c r="B59" s="31" t="s">
        <v>71</v>
      </c>
      <c r="C59" s="20" t="s">
        <v>16</v>
      </c>
      <c r="D59" s="20" t="s">
        <v>26</v>
      </c>
      <c r="E59" s="20" t="s">
        <v>28</v>
      </c>
      <c r="F59" s="20">
        <v>7</v>
      </c>
      <c r="G59" s="21">
        <v>5</v>
      </c>
      <c r="H59" s="20" t="s">
        <v>14</v>
      </c>
      <c r="I59" s="21" t="s">
        <v>36</v>
      </c>
      <c r="J59" s="20" t="s">
        <v>37</v>
      </c>
      <c r="K59" s="34">
        <v>25</v>
      </c>
      <c r="L59" s="28" t="s">
        <v>38</v>
      </c>
      <c r="M59" s="35">
        <v>30</v>
      </c>
      <c r="N59" s="36" t="s">
        <v>7</v>
      </c>
      <c r="O59" s="36" t="s">
        <v>39</v>
      </c>
      <c r="P59" s="36" t="s">
        <v>40</v>
      </c>
      <c r="Q59" s="36" t="s">
        <v>19</v>
      </c>
      <c r="R59" s="36">
        <v>11</v>
      </c>
      <c r="S59" s="36">
        <v>0</v>
      </c>
      <c r="T59" s="52">
        <v>958520</v>
      </c>
      <c r="U59" s="52">
        <v>41480</v>
      </c>
      <c r="V59" s="47">
        <v>4.1480000000000006</v>
      </c>
      <c r="W59" s="36">
        <v>11</v>
      </c>
      <c r="X59" s="62">
        <v>9</v>
      </c>
      <c r="Y59" s="57">
        <v>697140</v>
      </c>
      <c r="Z59" s="62">
        <v>12.909722311873072</v>
      </c>
      <c r="AA59" s="29"/>
      <c r="AB59" s="77"/>
      <c r="AC59" s="77"/>
      <c r="AD59" s="77"/>
      <c r="AE59" s="77"/>
      <c r="AF59" s="70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69</v>
      </c>
      <c r="B60" s="31" t="s">
        <v>71</v>
      </c>
      <c r="C60" s="20" t="s">
        <v>16</v>
      </c>
      <c r="D60" s="20" t="s">
        <v>26</v>
      </c>
      <c r="E60" s="20" t="s">
        <v>28</v>
      </c>
      <c r="F60" s="20">
        <v>7</v>
      </c>
      <c r="G60" s="21">
        <v>5</v>
      </c>
      <c r="H60" s="20" t="s">
        <v>14</v>
      </c>
      <c r="I60" s="21" t="s">
        <v>36</v>
      </c>
      <c r="J60" s="20" t="s">
        <v>37</v>
      </c>
      <c r="K60" s="34">
        <v>25</v>
      </c>
      <c r="L60" s="28" t="s">
        <v>38</v>
      </c>
      <c r="M60" s="35">
        <v>30</v>
      </c>
      <c r="N60" s="36" t="s">
        <v>9</v>
      </c>
      <c r="O60" s="36" t="s">
        <v>39</v>
      </c>
      <c r="P60" s="36" t="s">
        <v>40</v>
      </c>
      <c r="Q60" s="36" t="s">
        <v>19</v>
      </c>
      <c r="R60" s="36">
        <v>12</v>
      </c>
      <c r="S60" s="36">
        <v>0</v>
      </c>
      <c r="T60" s="52">
        <v>965954</v>
      </c>
      <c r="U60" s="52">
        <v>34046</v>
      </c>
      <c r="V60" s="47">
        <v>3.4045999999999998</v>
      </c>
      <c r="W60" s="36">
        <v>12</v>
      </c>
      <c r="X60" s="62">
        <v>17</v>
      </c>
      <c r="Y60" s="57">
        <v>559951</v>
      </c>
      <c r="Z60" s="62">
        <v>30.358877650151438</v>
      </c>
      <c r="AA60" s="29"/>
      <c r="AB60" s="77"/>
      <c r="AC60" s="77"/>
      <c r="AD60" s="77"/>
      <c r="AE60" s="77"/>
      <c r="AF60" s="70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69</v>
      </c>
      <c r="B61" s="31" t="s">
        <v>71</v>
      </c>
      <c r="C61" s="20" t="s">
        <v>16</v>
      </c>
      <c r="D61" s="20" t="s">
        <v>26</v>
      </c>
      <c r="E61" s="20" t="s">
        <v>28</v>
      </c>
      <c r="F61" s="20">
        <v>7</v>
      </c>
      <c r="G61" s="21">
        <v>5</v>
      </c>
      <c r="H61" s="20" t="s">
        <v>14</v>
      </c>
      <c r="I61" s="21" t="s">
        <v>36</v>
      </c>
      <c r="J61" s="20" t="s">
        <v>37</v>
      </c>
      <c r="K61" s="34">
        <v>25</v>
      </c>
      <c r="L61" s="28" t="s">
        <v>38</v>
      </c>
      <c r="M61" s="35">
        <v>30</v>
      </c>
      <c r="N61" s="36" t="s">
        <v>11</v>
      </c>
      <c r="O61" s="36" t="s">
        <v>39</v>
      </c>
      <c r="P61" s="36" t="s">
        <v>40</v>
      </c>
      <c r="Q61" s="36" t="s">
        <v>19</v>
      </c>
      <c r="R61" s="36">
        <v>23</v>
      </c>
      <c r="S61" s="36">
        <v>3</v>
      </c>
      <c r="T61" s="52">
        <v>965998</v>
      </c>
      <c r="U61" s="52">
        <v>34002</v>
      </c>
      <c r="V61" s="47">
        <v>3.4001999999999999</v>
      </c>
      <c r="W61" s="36">
        <v>26</v>
      </c>
      <c r="X61" s="62">
        <v>49</v>
      </c>
      <c r="Y61" s="57">
        <v>595149</v>
      </c>
      <c r="Z61" s="62">
        <v>82.325545448741423</v>
      </c>
      <c r="AA61" s="29"/>
      <c r="AB61" s="77"/>
      <c r="AC61" s="77"/>
      <c r="AD61" s="77"/>
      <c r="AE61" s="77"/>
      <c r="AF61" s="70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69</v>
      </c>
      <c r="B62" s="30" t="s">
        <v>71</v>
      </c>
      <c r="C62" s="12" t="s">
        <v>16</v>
      </c>
      <c r="D62" s="12" t="s">
        <v>26</v>
      </c>
      <c r="E62" s="12" t="s">
        <v>28</v>
      </c>
      <c r="F62" s="12">
        <v>7</v>
      </c>
      <c r="G62" s="13">
        <v>5</v>
      </c>
      <c r="H62" s="12" t="s">
        <v>14</v>
      </c>
      <c r="I62" s="13" t="s">
        <v>36</v>
      </c>
      <c r="J62" s="12" t="s">
        <v>37</v>
      </c>
      <c r="K62" s="39">
        <v>0</v>
      </c>
      <c r="L62" s="25" t="s">
        <v>38</v>
      </c>
      <c r="M62" s="40">
        <v>45</v>
      </c>
      <c r="N62" s="30" t="s">
        <v>50</v>
      </c>
      <c r="O62" s="30" t="s">
        <v>39</v>
      </c>
      <c r="P62" s="30" t="s">
        <v>40</v>
      </c>
      <c r="Q62" s="30" t="s">
        <v>19</v>
      </c>
      <c r="R62" s="30">
        <v>2</v>
      </c>
      <c r="S62" s="30">
        <v>0</v>
      </c>
      <c r="T62" s="51">
        <v>977471</v>
      </c>
      <c r="U62" s="51">
        <v>22529</v>
      </c>
      <c r="V62" s="46">
        <v>2.2528999999999999</v>
      </c>
      <c r="W62" s="30">
        <v>2</v>
      </c>
      <c r="X62" s="61">
        <v>1</v>
      </c>
      <c r="Y62" s="56">
        <v>397579</v>
      </c>
      <c r="Z62" s="61">
        <v>2.5152170632325568</v>
      </c>
      <c r="AA62" s="29"/>
      <c r="AB62" s="76">
        <v>0</v>
      </c>
      <c r="AC62" s="76">
        <v>45</v>
      </c>
      <c r="AD62" s="76">
        <f>ROUND(AVERAGE(W62:W66),0)</f>
        <v>1</v>
      </c>
      <c r="AE62" s="76">
        <f>ROUND(AVERAGE(Z62:Z66),0)</f>
        <v>3</v>
      </c>
      <c r="AF62" s="69">
        <f>ROUND(AVERAGE(V62:V66),2)</f>
        <v>2.38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69</v>
      </c>
      <c r="B63" s="30" t="s">
        <v>71</v>
      </c>
      <c r="C63" s="12" t="s">
        <v>16</v>
      </c>
      <c r="D63" s="12" t="s">
        <v>26</v>
      </c>
      <c r="E63" s="12" t="s">
        <v>28</v>
      </c>
      <c r="F63" s="12">
        <v>7</v>
      </c>
      <c r="G63" s="13">
        <v>5</v>
      </c>
      <c r="H63" s="12" t="s">
        <v>14</v>
      </c>
      <c r="I63" s="13" t="s">
        <v>36</v>
      </c>
      <c r="J63" s="12" t="s">
        <v>37</v>
      </c>
      <c r="K63" s="39">
        <v>0</v>
      </c>
      <c r="L63" s="25" t="s">
        <v>38</v>
      </c>
      <c r="M63" s="40">
        <v>45</v>
      </c>
      <c r="N63" s="30" t="s">
        <v>52</v>
      </c>
      <c r="O63" s="30" t="s">
        <v>39</v>
      </c>
      <c r="P63" s="30" t="s">
        <v>40</v>
      </c>
      <c r="Q63" s="30" t="s">
        <v>19</v>
      </c>
      <c r="R63" s="30">
        <v>0</v>
      </c>
      <c r="S63" s="30">
        <v>0</v>
      </c>
      <c r="T63" s="51">
        <v>974075</v>
      </c>
      <c r="U63" s="51">
        <v>25925</v>
      </c>
      <c r="V63" s="46">
        <v>2.5924999999999998</v>
      </c>
      <c r="W63" s="30">
        <v>0</v>
      </c>
      <c r="X63" s="61">
        <v>1</v>
      </c>
      <c r="Y63" s="56">
        <v>464987</v>
      </c>
      <c r="Z63" s="61">
        <v>2.1505931335862432</v>
      </c>
      <c r="AA63" s="29"/>
      <c r="AB63" s="77"/>
      <c r="AC63" s="77"/>
      <c r="AD63" s="77"/>
      <c r="AE63" s="77"/>
      <c r="AF63" s="70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69</v>
      </c>
      <c r="B64" s="30" t="s">
        <v>71</v>
      </c>
      <c r="C64" s="12" t="s">
        <v>16</v>
      </c>
      <c r="D64" s="12" t="s">
        <v>26</v>
      </c>
      <c r="E64" s="12" t="s">
        <v>28</v>
      </c>
      <c r="F64" s="12">
        <v>7</v>
      </c>
      <c r="G64" s="13">
        <v>5</v>
      </c>
      <c r="H64" s="12" t="s">
        <v>14</v>
      </c>
      <c r="I64" s="13" t="s">
        <v>36</v>
      </c>
      <c r="J64" s="12" t="s">
        <v>37</v>
      </c>
      <c r="K64" s="39">
        <v>0</v>
      </c>
      <c r="L64" s="25" t="s">
        <v>38</v>
      </c>
      <c r="M64" s="40">
        <v>45</v>
      </c>
      <c r="N64" s="30" t="s">
        <v>54</v>
      </c>
      <c r="O64" s="30" t="s">
        <v>39</v>
      </c>
      <c r="P64" s="30" t="s">
        <v>40</v>
      </c>
      <c r="Q64" s="30" t="s">
        <v>19</v>
      </c>
      <c r="R64" s="30">
        <v>1</v>
      </c>
      <c r="S64" s="30">
        <v>0</v>
      </c>
      <c r="T64" s="51">
        <v>976838</v>
      </c>
      <c r="U64" s="51">
        <v>23162</v>
      </c>
      <c r="V64" s="46">
        <v>2.3161999999999998</v>
      </c>
      <c r="W64" s="30">
        <v>1</v>
      </c>
      <c r="X64" s="61">
        <v>3</v>
      </c>
      <c r="Y64" s="56">
        <v>411825</v>
      </c>
      <c r="Z64" s="61">
        <v>7.2845945394679328</v>
      </c>
      <c r="AA64" s="29"/>
      <c r="AB64" s="77"/>
      <c r="AC64" s="77"/>
      <c r="AD64" s="77"/>
      <c r="AE64" s="77"/>
      <c r="AF64" s="70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69</v>
      </c>
      <c r="B65" s="30" t="s">
        <v>71</v>
      </c>
      <c r="C65" s="12" t="s">
        <v>16</v>
      </c>
      <c r="D65" s="12" t="s">
        <v>26</v>
      </c>
      <c r="E65" s="12" t="s">
        <v>28</v>
      </c>
      <c r="F65" s="12">
        <v>7</v>
      </c>
      <c r="G65" s="13">
        <v>5</v>
      </c>
      <c r="H65" s="12" t="s">
        <v>14</v>
      </c>
      <c r="I65" s="13" t="s">
        <v>36</v>
      </c>
      <c r="J65" s="12" t="s">
        <v>37</v>
      </c>
      <c r="K65" s="39">
        <v>0</v>
      </c>
      <c r="L65" s="25" t="s">
        <v>38</v>
      </c>
      <c r="M65" s="40">
        <v>45</v>
      </c>
      <c r="N65" s="30" t="s">
        <v>56</v>
      </c>
      <c r="O65" s="30" t="s">
        <v>39</v>
      </c>
      <c r="P65" s="30" t="s">
        <v>40</v>
      </c>
      <c r="Q65" s="30" t="s">
        <v>19</v>
      </c>
      <c r="R65" s="30">
        <v>0</v>
      </c>
      <c r="S65" s="30">
        <v>0</v>
      </c>
      <c r="T65" s="56">
        <v>978067</v>
      </c>
      <c r="U65" s="56">
        <v>21933</v>
      </c>
      <c r="V65" s="46">
        <v>2.1932999999999998</v>
      </c>
      <c r="W65" s="30">
        <v>0</v>
      </c>
      <c r="X65" s="61">
        <v>2</v>
      </c>
      <c r="Y65" s="56">
        <v>372853</v>
      </c>
      <c r="Z65" s="61">
        <v>5.3640155020047997</v>
      </c>
      <c r="AA65" s="29"/>
      <c r="AB65" s="77"/>
      <c r="AC65" s="77"/>
      <c r="AD65" s="77"/>
      <c r="AE65" s="77"/>
      <c r="AF65" s="70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69</v>
      </c>
      <c r="B66" s="30" t="s">
        <v>71</v>
      </c>
      <c r="C66" s="12" t="s">
        <v>16</v>
      </c>
      <c r="D66" s="12" t="s">
        <v>26</v>
      </c>
      <c r="E66" s="12" t="s">
        <v>28</v>
      </c>
      <c r="F66" s="12">
        <v>7</v>
      </c>
      <c r="G66" s="13">
        <v>5</v>
      </c>
      <c r="H66" s="12" t="s">
        <v>14</v>
      </c>
      <c r="I66" s="13" t="s">
        <v>36</v>
      </c>
      <c r="J66" s="12" t="s">
        <v>37</v>
      </c>
      <c r="K66" s="39">
        <v>0</v>
      </c>
      <c r="L66" s="25" t="s">
        <v>38</v>
      </c>
      <c r="M66" s="40">
        <v>45</v>
      </c>
      <c r="N66" s="30" t="s">
        <v>58</v>
      </c>
      <c r="O66" s="30" t="s">
        <v>39</v>
      </c>
      <c r="P66" s="30" t="s">
        <v>40</v>
      </c>
      <c r="Q66" s="30" t="s">
        <v>19</v>
      </c>
      <c r="R66" s="30">
        <v>0</v>
      </c>
      <c r="S66" s="30">
        <v>0</v>
      </c>
      <c r="T66" s="51">
        <v>974669</v>
      </c>
      <c r="U66" s="51">
        <v>25331</v>
      </c>
      <c r="V66" s="46">
        <v>2.5331000000000001</v>
      </c>
      <c r="W66" s="30">
        <v>0</v>
      </c>
      <c r="X66" s="61">
        <v>0</v>
      </c>
      <c r="Y66" s="56">
        <v>439880</v>
      </c>
      <c r="Z66" s="61">
        <v>0</v>
      </c>
      <c r="AA66" s="29"/>
      <c r="AB66" s="77"/>
      <c r="AC66" s="77"/>
      <c r="AD66" s="77"/>
      <c r="AE66" s="77"/>
      <c r="AF66" s="70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69</v>
      </c>
      <c r="B67" s="31" t="s">
        <v>71</v>
      </c>
      <c r="C67" s="20" t="s">
        <v>16</v>
      </c>
      <c r="D67" s="20" t="s">
        <v>26</v>
      </c>
      <c r="E67" s="20" t="s">
        <v>28</v>
      </c>
      <c r="F67" s="20">
        <v>7</v>
      </c>
      <c r="G67" s="21">
        <v>5</v>
      </c>
      <c r="H67" s="20" t="s">
        <v>14</v>
      </c>
      <c r="I67" s="21" t="s">
        <v>36</v>
      </c>
      <c r="J67" s="20" t="s">
        <v>37</v>
      </c>
      <c r="K67" s="34">
        <v>12.5</v>
      </c>
      <c r="L67" s="28" t="s">
        <v>38</v>
      </c>
      <c r="M67" s="35">
        <v>45</v>
      </c>
      <c r="N67" s="36" t="s">
        <v>60</v>
      </c>
      <c r="O67" s="36" t="s">
        <v>39</v>
      </c>
      <c r="P67" s="36" t="s">
        <v>40</v>
      </c>
      <c r="Q67" s="36" t="s">
        <v>19</v>
      </c>
      <c r="R67" s="36">
        <v>9</v>
      </c>
      <c r="S67" s="36">
        <v>0</v>
      </c>
      <c r="T67" s="52">
        <v>981181</v>
      </c>
      <c r="U67" s="52">
        <v>18819</v>
      </c>
      <c r="V67" s="47">
        <v>1.8818999999999999</v>
      </c>
      <c r="W67" s="36">
        <v>9</v>
      </c>
      <c r="X67" s="62">
        <v>3</v>
      </c>
      <c r="Y67" s="57">
        <v>325626</v>
      </c>
      <c r="Z67" s="62">
        <v>9.2129386510415223</v>
      </c>
      <c r="AA67" s="29"/>
      <c r="AB67" s="71">
        <v>12.5</v>
      </c>
      <c r="AC67" s="76">
        <v>45</v>
      </c>
      <c r="AD67" s="76">
        <f>ROUND(AVERAGE(W67:W71),0)</f>
        <v>4</v>
      </c>
      <c r="AE67" s="76">
        <f>ROUND(AVERAGE(Z67:Z71),0)</f>
        <v>17</v>
      </c>
      <c r="AF67" s="69">
        <f>ROUND(AVERAGE(V67:V71),2)</f>
        <v>2.6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69</v>
      </c>
      <c r="B68" s="31" t="s">
        <v>71</v>
      </c>
      <c r="C68" s="20" t="s">
        <v>16</v>
      </c>
      <c r="D68" s="20" t="s">
        <v>26</v>
      </c>
      <c r="E68" s="20" t="s">
        <v>28</v>
      </c>
      <c r="F68" s="20">
        <v>7</v>
      </c>
      <c r="G68" s="21">
        <v>5</v>
      </c>
      <c r="H68" s="20" t="s">
        <v>14</v>
      </c>
      <c r="I68" s="21" t="s">
        <v>36</v>
      </c>
      <c r="J68" s="20" t="s">
        <v>37</v>
      </c>
      <c r="K68" s="34">
        <v>12.5</v>
      </c>
      <c r="L68" s="28" t="s">
        <v>38</v>
      </c>
      <c r="M68" s="35">
        <v>45</v>
      </c>
      <c r="N68" s="36" t="s">
        <v>62</v>
      </c>
      <c r="O68" s="36" t="s">
        <v>39</v>
      </c>
      <c r="P68" s="36" t="s">
        <v>40</v>
      </c>
      <c r="Q68" s="36" t="s">
        <v>19</v>
      </c>
      <c r="R68" s="36">
        <v>3</v>
      </c>
      <c r="S68" s="36">
        <v>0</v>
      </c>
      <c r="T68" s="52">
        <v>970835</v>
      </c>
      <c r="U68" s="52">
        <v>29165</v>
      </c>
      <c r="V68" s="47">
        <v>2.9165000000000001</v>
      </c>
      <c r="W68" s="36">
        <v>3</v>
      </c>
      <c r="X68" s="62">
        <v>6</v>
      </c>
      <c r="Y68" s="57">
        <v>538466</v>
      </c>
      <c r="Z68" s="62">
        <v>11.142640657267231</v>
      </c>
      <c r="AA68" s="29"/>
      <c r="AB68" s="72"/>
      <c r="AC68" s="77"/>
      <c r="AD68" s="77"/>
      <c r="AE68" s="77"/>
      <c r="AF68" s="70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69</v>
      </c>
      <c r="B69" s="31" t="s">
        <v>71</v>
      </c>
      <c r="C69" s="20" t="s">
        <v>16</v>
      </c>
      <c r="D69" s="20" t="s">
        <v>26</v>
      </c>
      <c r="E69" s="20" t="s">
        <v>28</v>
      </c>
      <c r="F69" s="20">
        <v>7</v>
      </c>
      <c r="G69" s="21">
        <v>5</v>
      </c>
      <c r="H69" s="20" t="s">
        <v>14</v>
      </c>
      <c r="I69" s="21" t="s">
        <v>36</v>
      </c>
      <c r="J69" s="20" t="s">
        <v>37</v>
      </c>
      <c r="K69" s="34">
        <v>12.5</v>
      </c>
      <c r="L69" s="28" t="s">
        <v>38</v>
      </c>
      <c r="M69" s="35">
        <v>45</v>
      </c>
      <c r="N69" s="36" t="s">
        <v>64</v>
      </c>
      <c r="O69" s="36" t="s">
        <v>39</v>
      </c>
      <c r="P69" s="36" t="s">
        <v>40</v>
      </c>
      <c r="Q69" s="36" t="s">
        <v>19</v>
      </c>
      <c r="R69" s="36">
        <v>2</v>
      </c>
      <c r="S69" s="36">
        <v>0</v>
      </c>
      <c r="T69" s="52">
        <v>977187</v>
      </c>
      <c r="U69" s="52">
        <v>22813</v>
      </c>
      <c r="V69" s="47">
        <v>2.2812999999999999</v>
      </c>
      <c r="W69" s="36">
        <v>2</v>
      </c>
      <c r="X69" s="62">
        <v>1</v>
      </c>
      <c r="Y69" s="57">
        <v>386044</v>
      </c>
      <c r="Z69" s="62">
        <v>2.5903715888044139</v>
      </c>
      <c r="AA69" s="29"/>
      <c r="AB69" s="72"/>
      <c r="AC69" s="77"/>
      <c r="AD69" s="77"/>
      <c r="AE69" s="77"/>
      <c r="AF69" s="70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69</v>
      </c>
      <c r="B70" s="31" t="s">
        <v>71</v>
      </c>
      <c r="C70" s="20" t="s">
        <v>16</v>
      </c>
      <c r="D70" s="20" t="s">
        <v>26</v>
      </c>
      <c r="E70" s="20" t="s">
        <v>28</v>
      </c>
      <c r="F70" s="20">
        <v>7</v>
      </c>
      <c r="G70" s="21">
        <v>5</v>
      </c>
      <c r="H70" s="20" t="s">
        <v>14</v>
      </c>
      <c r="I70" s="21" t="s">
        <v>36</v>
      </c>
      <c r="J70" s="20" t="s">
        <v>37</v>
      </c>
      <c r="K70" s="34">
        <v>12.5</v>
      </c>
      <c r="L70" s="28" t="s">
        <v>38</v>
      </c>
      <c r="M70" s="35">
        <v>45</v>
      </c>
      <c r="N70" s="36" t="s">
        <v>66</v>
      </c>
      <c r="O70" s="36" t="s">
        <v>39</v>
      </c>
      <c r="P70" s="36" t="s">
        <v>40</v>
      </c>
      <c r="Q70" s="36" t="s">
        <v>19</v>
      </c>
      <c r="R70" s="36">
        <v>3</v>
      </c>
      <c r="S70" s="36">
        <v>0</v>
      </c>
      <c r="T70" s="52">
        <v>969382</v>
      </c>
      <c r="U70" s="52">
        <v>30618</v>
      </c>
      <c r="V70" s="47">
        <v>3.0617999999999999</v>
      </c>
      <c r="W70" s="36">
        <v>3</v>
      </c>
      <c r="X70" s="62">
        <v>15</v>
      </c>
      <c r="Y70" s="57">
        <v>553045</v>
      </c>
      <c r="Z70" s="62">
        <v>27.121831266047085</v>
      </c>
      <c r="AA70" s="29"/>
      <c r="AB70" s="72"/>
      <c r="AC70" s="77"/>
      <c r="AD70" s="77"/>
      <c r="AE70" s="77"/>
      <c r="AF70" s="70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69</v>
      </c>
      <c r="B71" s="31" t="s">
        <v>71</v>
      </c>
      <c r="C71" s="20" t="s">
        <v>16</v>
      </c>
      <c r="D71" s="20" t="s">
        <v>26</v>
      </c>
      <c r="E71" s="20" t="s">
        <v>28</v>
      </c>
      <c r="F71" s="20">
        <v>7</v>
      </c>
      <c r="G71" s="21">
        <v>5</v>
      </c>
      <c r="H71" s="20" t="s">
        <v>14</v>
      </c>
      <c r="I71" s="21" t="s">
        <v>36</v>
      </c>
      <c r="J71" s="20" t="s">
        <v>37</v>
      </c>
      <c r="K71" s="34">
        <v>12.5</v>
      </c>
      <c r="L71" s="28" t="s">
        <v>38</v>
      </c>
      <c r="M71" s="35">
        <v>45</v>
      </c>
      <c r="N71" s="36" t="s">
        <v>1</v>
      </c>
      <c r="O71" s="36" t="s">
        <v>39</v>
      </c>
      <c r="P71" s="36" t="s">
        <v>40</v>
      </c>
      <c r="Q71" s="36" t="s">
        <v>19</v>
      </c>
      <c r="R71" s="36">
        <v>3</v>
      </c>
      <c r="S71" s="36">
        <v>1</v>
      </c>
      <c r="T71" s="52">
        <v>971454</v>
      </c>
      <c r="U71" s="52">
        <v>28546</v>
      </c>
      <c r="V71" s="47">
        <v>2.8546</v>
      </c>
      <c r="W71" s="36">
        <v>4</v>
      </c>
      <c r="X71" s="62">
        <v>17</v>
      </c>
      <c r="Y71" s="57">
        <v>502010</v>
      </c>
      <c r="Z71" s="62">
        <v>33.862720530967458</v>
      </c>
      <c r="AA71" s="29"/>
      <c r="AB71" s="72"/>
      <c r="AC71" s="77"/>
      <c r="AD71" s="77"/>
      <c r="AE71" s="77"/>
      <c r="AF71" s="70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69</v>
      </c>
      <c r="B72" s="30" t="s">
        <v>71</v>
      </c>
      <c r="C72" s="12" t="s">
        <v>16</v>
      </c>
      <c r="D72" s="12" t="s">
        <v>26</v>
      </c>
      <c r="E72" s="12" t="s">
        <v>28</v>
      </c>
      <c r="F72" s="12">
        <v>7</v>
      </c>
      <c r="G72" s="13">
        <v>5</v>
      </c>
      <c r="H72" s="12" t="s">
        <v>14</v>
      </c>
      <c r="I72" s="13" t="s">
        <v>36</v>
      </c>
      <c r="J72" s="12" t="s">
        <v>37</v>
      </c>
      <c r="K72" s="39">
        <v>25</v>
      </c>
      <c r="L72" s="25" t="s">
        <v>38</v>
      </c>
      <c r="M72" s="40">
        <v>45</v>
      </c>
      <c r="N72" s="30" t="s">
        <v>3</v>
      </c>
      <c r="O72" s="30" t="s">
        <v>39</v>
      </c>
      <c r="P72" s="30" t="s">
        <v>40</v>
      </c>
      <c r="Q72" s="30" t="s">
        <v>19</v>
      </c>
      <c r="R72" s="30">
        <v>14</v>
      </c>
      <c r="S72" s="30">
        <v>0</v>
      </c>
      <c r="T72" s="51">
        <v>975841</v>
      </c>
      <c r="U72" s="51">
        <v>23347</v>
      </c>
      <c r="V72" s="46">
        <v>2.3365973170214214</v>
      </c>
      <c r="W72" s="30">
        <v>14</v>
      </c>
      <c r="X72" s="61">
        <v>6</v>
      </c>
      <c r="Y72" s="56">
        <v>409391</v>
      </c>
      <c r="Z72" s="61">
        <v>14.655700945536973</v>
      </c>
      <c r="AA72" s="29"/>
      <c r="AB72" s="76">
        <v>25</v>
      </c>
      <c r="AC72" s="76">
        <v>45</v>
      </c>
      <c r="AD72" s="76">
        <f>ROUND(AVERAGE(W72:W76),0)</f>
        <v>18</v>
      </c>
      <c r="AE72" s="76">
        <f>ROUND(AVERAGE(Z72:Z76),0)</f>
        <v>15</v>
      </c>
      <c r="AF72" s="69">
        <f>ROUND(AVERAGE(V72:V76),2)</f>
        <v>2.52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69</v>
      </c>
      <c r="B73" s="30" t="s">
        <v>71</v>
      </c>
      <c r="C73" s="12" t="s">
        <v>16</v>
      </c>
      <c r="D73" s="12" t="s">
        <v>26</v>
      </c>
      <c r="E73" s="12" t="s">
        <v>28</v>
      </c>
      <c r="F73" s="12">
        <v>7</v>
      </c>
      <c r="G73" s="13">
        <v>5</v>
      </c>
      <c r="H73" s="12" t="s">
        <v>14</v>
      </c>
      <c r="I73" s="13" t="s">
        <v>36</v>
      </c>
      <c r="J73" s="12" t="s">
        <v>37</v>
      </c>
      <c r="K73" s="39">
        <v>25</v>
      </c>
      <c r="L73" s="25" t="s">
        <v>38</v>
      </c>
      <c r="M73" s="40">
        <v>45</v>
      </c>
      <c r="N73" s="30" t="s">
        <v>5</v>
      </c>
      <c r="O73" s="30" t="s">
        <v>39</v>
      </c>
      <c r="P73" s="30" t="s">
        <v>40</v>
      </c>
      <c r="Q73" s="30" t="s">
        <v>19</v>
      </c>
      <c r="R73" s="30">
        <v>11</v>
      </c>
      <c r="S73" s="30">
        <v>0</v>
      </c>
      <c r="T73" s="51">
        <v>974287</v>
      </c>
      <c r="U73" s="51">
        <v>25713</v>
      </c>
      <c r="V73" s="46">
        <v>2.5712999999999999</v>
      </c>
      <c r="W73" s="30">
        <v>11</v>
      </c>
      <c r="X73" s="61">
        <v>5</v>
      </c>
      <c r="Y73" s="56">
        <v>496329</v>
      </c>
      <c r="Z73" s="61">
        <v>10.073861552905907</v>
      </c>
      <c r="AA73" s="29"/>
      <c r="AB73" s="77"/>
      <c r="AC73" s="77"/>
      <c r="AD73" s="77"/>
      <c r="AE73" s="77"/>
      <c r="AF73" s="70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69</v>
      </c>
      <c r="B74" s="30" t="s">
        <v>71</v>
      </c>
      <c r="C74" s="12" t="s">
        <v>16</v>
      </c>
      <c r="D74" s="12" t="s">
        <v>26</v>
      </c>
      <c r="E74" s="12" t="s">
        <v>28</v>
      </c>
      <c r="F74" s="12">
        <v>7</v>
      </c>
      <c r="G74" s="13">
        <v>5</v>
      </c>
      <c r="H74" s="12" t="s">
        <v>14</v>
      </c>
      <c r="I74" s="13" t="s">
        <v>36</v>
      </c>
      <c r="J74" s="12" t="s">
        <v>37</v>
      </c>
      <c r="K74" s="39">
        <v>25</v>
      </c>
      <c r="L74" s="25" t="s">
        <v>38</v>
      </c>
      <c r="M74" s="40">
        <v>45</v>
      </c>
      <c r="N74" s="30" t="s">
        <v>7</v>
      </c>
      <c r="O74" s="30" t="s">
        <v>39</v>
      </c>
      <c r="P74" s="30" t="s">
        <v>40</v>
      </c>
      <c r="Q74" s="30" t="s">
        <v>19</v>
      </c>
      <c r="R74" s="30">
        <v>8</v>
      </c>
      <c r="S74" s="30">
        <v>0</v>
      </c>
      <c r="T74" s="51">
        <v>974646</v>
      </c>
      <c r="U74" s="51">
        <v>25354</v>
      </c>
      <c r="V74" s="46">
        <v>2.5354000000000001</v>
      </c>
      <c r="W74" s="30">
        <v>8</v>
      </c>
      <c r="X74" s="61">
        <v>8</v>
      </c>
      <c r="Y74" s="56">
        <v>444543</v>
      </c>
      <c r="Z74" s="61">
        <v>17.995685534393129</v>
      </c>
      <c r="AA74" s="29"/>
      <c r="AB74" s="77"/>
      <c r="AC74" s="77"/>
      <c r="AD74" s="77"/>
      <c r="AE74" s="77"/>
      <c r="AF74" s="70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69</v>
      </c>
      <c r="B75" s="30" t="s">
        <v>71</v>
      </c>
      <c r="C75" s="12" t="s">
        <v>16</v>
      </c>
      <c r="D75" s="12" t="s">
        <v>26</v>
      </c>
      <c r="E75" s="12" t="s">
        <v>28</v>
      </c>
      <c r="F75" s="12">
        <v>7</v>
      </c>
      <c r="G75" s="13">
        <v>5</v>
      </c>
      <c r="H75" s="12" t="s">
        <v>14</v>
      </c>
      <c r="I75" s="13" t="s">
        <v>36</v>
      </c>
      <c r="J75" s="12" t="s">
        <v>37</v>
      </c>
      <c r="K75" s="39">
        <v>25</v>
      </c>
      <c r="L75" s="25" t="s">
        <v>38</v>
      </c>
      <c r="M75" s="40">
        <v>45</v>
      </c>
      <c r="N75" s="30" t="s">
        <v>9</v>
      </c>
      <c r="O75" s="30" t="s">
        <v>39</v>
      </c>
      <c r="P75" s="30" t="s">
        <v>40</v>
      </c>
      <c r="Q75" s="30" t="s">
        <v>19</v>
      </c>
      <c r="R75" s="30">
        <v>19</v>
      </c>
      <c r="S75" s="30">
        <v>0</v>
      </c>
      <c r="T75" s="51">
        <v>974942</v>
      </c>
      <c r="U75" s="51">
        <v>25058</v>
      </c>
      <c r="V75" s="46">
        <v>2.5058000000000002</v>
      </c>
      <c r="W75" s="30">
        <v>19</v>
      </c>
      <c r="X75" s="61">
        <v>4</v>
      </c>
      <c r="Y75" s="56">
        <v>418192</v>
      </c>
      <c r="Z75" s="61">
        <v>9.5648930166716077</v>
      </c>
      <c r="AA75" s="29"/>
      <c r="AB75" s="77"/>
      <c r="AC75" s="77"/>
      <c r="AD75" s="77"/>
      <c r="AE75" s="77"/>
      <c r="AF75" s="70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69</v>
      </c>
      <c r="B76" s="30" t="s">
        <v>71</v>
      </c>
      <c r="C76" s="12" t="s">
        <v>16</v>
      </c>
      <c r="D76" s="12" t="s">
        <v>26</v>
      </c>
      <c r="E76" s="12" t="s">
        <v>28</v>
      </c>
      <c r="F76" s="12">
        <v>7</v>
      </c>
      <c r="G76" s="13">
        <v>5</v>
      </c>
      <c r="H76" s="12" t="s">
        <v>14</v>
      </c>
      <c r="I76" s="13" t="s">
        <v>36</v>
      </c>
      <c r="J76" s="12" t="s">
        <v>37</v>
      </c>
      <c r="K76" s="39">
        <v>25</v>
      </c>
      <c r="L76" s="25" t="s">
        <v>38</v>
      </c>
      <c r="M76" s="40">
        <v>45</v>
      </c>
      <c r="N76" s="30" t="s">
        <v>11</v>
      </c>
      <c r="O76" s="30" t="s">
        <v>39</v>
      </c>
      <c r="P76" s="30" t="s">
        <v>40</v>
      </c>
      <c r="Q76" s="30" t="s">
        <v>19</v>
      </c>
      <c r="R76" s="30">
        <v>39</v>
      </c>
      <c r="S76" s="30">
        <v>0</v>
      </c>
      <c r="T76" s="51">
        <v>973442</v>
      </c>
      <c r="U76" s="51">
        <v>26558</v>
      </c>
      <c r="V76" s="46">
        <v>2.6557999999999997</v>
      </c>
      <c r="W76" s="30">
        <v>39</v>
      </c>
      <c r="X76" s="61">
        <v>10</v>
      </c>
      <c r="Y76" s="56">
        <v>432874</v>
      </c>
      <c r="Z76" s="61">
        <v>23.100876909287475</v>
      </c>
      <c r="AA76" s="29"/>
      <c r="AB76" s="77"/>
      <c r="AC76" s="77"/>
      <c r="AD76" s="77"/>
      <c r="AE76" s="77"/>
      <c r="AF76" s="70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69</v>
      </c>
      <c r="B77" s="31" t="s">
        <v>71</v>
      </c>
      <c r="C77" s="20" t="s">
        <v>16</v>
      </c>
      <c r="D77" s="20" t="s">
        <v>26</v>
      </c>
      <c r="E77" s="20" t="s">
        <v>28</v>
      </c>
      <c r="F77" s="20">
        <v>7</v>
      </c>
      <c r="G77" s="21">
        <v>5</v>
      </c>
      <c r="H77" s="20" t="s">
        <v>14</v>
      </c>
      <c r="I77" s="21" t="s">
        <v>36</v>
      </c>
      <c r="J77" s="20" t="s">
        <v>37</v>
      </c>
      <c r="K77" s="34">
        <v>0</v>
      </c>
      <c r="L77" s="28" t="s">
        <v>38</v>
      </c>
      <c r="M77" s="35">
        <v>90</v>
      </c>
      <c r="N77" s="36" t="s">
        <v>50</v>
      </c>
      <c r="O77" s="36" t="s">
        <v>39</v>
      </c>
      <c r="P77" s="36" t="s">
        <v>40</v>
      </c>
      <c r="Q77" s="36" t="s">
        <v>19</v>
      </c>
      <c r="R77" s="36">
        <v>1</v>
      </c>
      <c r="S77" s="36">
        <v>1</v>
      </c>
      <c r="T77" s="52">
        <v>977049</v>
      </c>
      <c r="U77" s="52">
        <v>17479</v>
      </c>
      <c r="V77" s="47">
        <v>1.7575171337559123</v>
      </c>
      <c r="W77" s="36">
        <v>2</v>
      </c>
      <c r="X77" s="62">
        <v>5</v>
      </c>
      <c r="Y77" s="57">
        <v>296926</v>
      </c>
      <c r="AA77" s="29" t="s">
        <v>48</v>
      </c>
      <c r="AB77" s="76">
        <v>0</v>
      </c>
      <c r="AC77" s="73">
        <v>90</v>
      </c>
      <c r="AD77" s="76">
        <f>ROUND(AVERAGE(W77:W81),0)</f>
        <v>1</v>
      </c>
      <c r="AE77" s="76">
        <f>ROUND(AVERAGE(Z77:Z81),0)</f>
        <v>7</v>
      </c>
      <c r="AF77" s="69">
        <f>ROUND(AVERAGE(V77:V81),2)</f>
        <v>2.04</v>
      </c>
      <c r="AG77" s="41"/>
      <c r="AH77" s="41"/>
      <c r="AI77" s="41"/>
      <c r="AJ77" s="41"/>
      <c r="AK77" s="41"/>
      <c r="AL77" s="42"/>
      <c r="AM77" s="42"/>
      <c r="AN77" s="42"/>
    </row>
    <row r="78" spans="1:40" x14ac:dyDescent="0.3">
      <c r="A78" s="31" t="s">
        <v>69</v>
      </c>
      <c r="B78" s="31" t="s">
        <v>71</v>
      </c>
      <c r="C78" s="20" t="s">
        <v>16</v>
      </c>
      <c r="D78" s="20" t="s">
        <v>26</v>
      </c>
      <c r="E78" s="20" t="s">
        <v>28</v>
      </c>
      <c r="F78" s="20">
        <v>7</v>
      </c>
      <c r="G78" s="21">
        <v>5</v>
      </c>
      <c r="H78" s="20" t="s">
        <v>14</v>
      </c>
      <c r="I78" s="21" t="s">
        <v>36</v>
      </c>
      <c r="J78" s="20" t="s">
        <v>37</v>
      </c>
      <c r="K78" s="34">
        <v>0</v>
      </c>
      <c r="L78" s="28" t="s">
        <v>38</v>
      </c>
      <c r="M78" s="35">
        <v>90</v>
      </c>
      <c r="N78" s="36" t="s">
        <v>52</v>
      </c>
      <c r="O78" s="36" t="s">
        <v>39</v>
      </c>
      <c r="P78" s="36" t="s">
        <v>40</v>
      </c>
      <c r="Q78" s="36" t="s">
        <v>19</v>
      </c>
      <c r="R78" s="36">
        <v>1</v>
      </c>
      <c r="S78" s="36">
        <v>0</v>
      </c>
      <c r="T78" s="52">
        <v>972610</v>
      </c>
      <c r="U78" s="52">
        <v>23405</v>
      </c>
      <c r="V78" s="47">
        <v>2.3498642088723565</v>
      </c>
      <c r="W78" s="36">
        <v>1</v>
      </c>
      <c r="X78" s="62">
        <v>2</v>
      </c>
      <c r="Y78" s="57">
        <v>392236</v>
      </c>
      <c r="Z78" s="62">
        <v>5.0989450282736506</v>
      </c>
      <c r="AA78" s="29"/>
      <c r="AB78" s="77"/>
      <c r="AC78" s="74"/>
      <c r="AD78" s="77"/>
      <c r="AE78" s="77"/>
      <c r="AF78" s="70"/>
      <c r="AG78" s="41"/>
      <c r="AH78" s="41"/>
      <c r="AI78" s="41"/>
      <c r="AJ78" s="41"/>
      <c r="AK78" s="41"/>
      <c r="AL78" s="42"/>
      <c r="AM78" s="42"/>
      <c r="AN78" s="42"/>
    </row>
    <row r="79" spans="1:40" x14ac:dyDescent="0.3">
      <c r="A79" s="31" t="s">
        <v>69</v>
      </c>
      <c r="B79" s="31" t="s">
        <v>71</v>
      </c>
      <c r="C79" s="20" t="s">
        <v>16</v>
      </c>
      <c r="D79" s="20" t="s">
        <v>26</v>
      </c>
      <c r="E79" s="20" t="s">
        <v>28</v>
      </c>
      <c r="F79" s="20">
        <v>7</v>
      </c>
      <c r="G79" s="21">
        <v>5</v>
      </c>
      <c r="H79" s="20" t="s">
        <v>14</v>
      </c>
      <c r="I79" s="21" t="s">
        <v>36</v>
      </c>
      <c r="J79" s="20" t="s">
        <v>37</v>
      </c>
      <c r="K79" s="34">
        <v>0</v>
      </c>
      <c r="L79" s="28" t="s">
        <v>38</v>
      </c>
      <c r="M79" s="35">
        <v>90</v>
      </c>
      <c r="N79" s="36" t="s">
        <v>54</v>
      </c>
      <c r="O79" s="36" t="s">
        <v>39</v>
      </c>
      <c r="P79" s="36" t="s">
        <v>40</v>
      </c>
      <c r="Q79" s="36" t="s">
        <v>19</v>
      </c>
      <c r="R79" s="36">
        <v>0</v>
      </c>
      <c r="S79" s="36">
        <v>0</v>
      </c>
      <c r="T79" s="52">
        <v>975007</v>
      </c>
      <c r="U79" s="52">
        <v>20017</v>
      </c>
      <c r="V79" s="47">
        <v>2.0117102703050378</v>
      </c>
      <c r="W79" s="36">
        <v>0</v>
      </c>
      <c r="X79" s="62">
        <v>2</v>
      </c>
      <c r="Y79" s="57">
        <v>378444</v>
      </c>
      <c r="Z79" s="62">
        <v>5.2847698218504089</v>
      </c>
      <c r="AA79" s="29"/>
      <c r="AB79" s="77"/>
      <c r="AC79" s="74"/>
      <c r="AD79" s="77"/>
      <c r="AE79" s="77"/>
      <c r="AF79" s="70"/>
      <c r="AG79" s="41"/>
      <c r="AH79" s="41"/>
      <c r="AI79" s="41"/>
      <c r="AJ79" s="41"/>
      <c r="AK79" s="41"/>
      <c r="AL79" s="42"/>
      <c r="AM79" s="42"/>
      <c r="AN79" s="42"/>
    </row>
    <row r="80" spans="1:40" x14ac:dyDescent="0.3">
      <c r="A80" s="31" t="s">
        <v>69</v>
      </c>
      <c r="B80" s="31" t="s">
        <v>71</v>
      </c>
      <c r="C80" s="20" t="s">
        <v>16</v>
      </c>
      <c r="D80" s="20" t="s">
        <v>26</v>
      </c>
      <c r="E80" s="20" t="s">
        <v>28</v>
      </c>
      <c r="F80" s="20">
        <v>7</v>
      </c>
      <c r="G80" s="21">
        <v>5</v>
      </c>
      <c r="H80" s="20" t="s">
        <v>14</v>
      </c>
      <c r="I80" s="21" t="s">
        <v>36</v>
      </c>
      <c r="J80" s="20" t="s">
        <v>37</v>
      </c>
      <c r="K80" s="34">
        <v>0</v>
      </c>
      <c r="L80" s="28" t="s">
        <v>38</v>
      </c>
      <c r="M80" s="35">
        <v>90</v>
      </c>
      <c r="N80" s="36" t="s">
        <v>56</v>
      </c>
      <c r="O80" s="36" t="s">
        <v>39</v>
      </c>
      <c r="P80" s="36" t="s">
        <v>40</v>
      </c>
      <c r="Q80" s="36" t="s">
        <v>19</v>
      </c>
      <c r="R80" s="36">
        <v>0</v>
      </c>
      <c r="S80" s="36">
        <v>0</v>
      </c>
      <c r="T80" s="52">
        <v>980726</v>
      </c>
      <c r="U80" s="52">
        <v>18865</v>
      </c>
      <c r="V80" s="47">
        <v>1.8872718942047297</v>
      </c>
      <c r="W80" s="36">
        <v>0</v>
      </c>
      <c r="X80" s="62">
        <v>3</v>
      </c>
      <c r="Y80" s="57">
        <v>325129</v>
      </c>
      <c r="Z80" s="62">
        <v>9.2270216404414214</v>
      </c>
      <c r="AA80" s="29"/>
      <c r="AB80" s="77"/>
      <c r="AC80" s="74"/>
      <c r="AD80" s="77"/>
      <c r="AE80" s="77"/>
      <c r="AF80" s="70"/>
      <c r="AG80" s="41"/>
      <c r="AH80" s="41"/>
      <c r="AI80" s="41"/>
      <c r="AJ80" s="41"/>
      <c r="AK80" s="41"/>
      <c r="AL80" s="42"/>
      <c r="AM80" s="42"/>
      <c r="AN80" s="42"/>
    </row>
    <row r="81" spans="1:40" x14ac:dyDescent="0.3">
      <c r="A81" s="31" t="s">
        <v>69</v>
      </c>
      <c r="B81" s="31" t="s">
        <v>71</v>
      </c>
      <c r="C81" s="20" t="s">
        <v>16</v>
      </c>
      <c r="D81" s="20" t="s">
        <v>26</v>
      </c>
      <c r="E81" s="20" t="s">
        <v>28</v>
      </c>
      <c r="F81" s="20">
        <v>7</v>
      </c>
      <c r="G81" s="21">
        <v>5</v>
      </c>
      <c r="H81" s="20" t="s">
        <v>14</v>
      </c>
      <c r="I81" s="21" t="s">
        <v>36</v>
      </c>
      <c r="J81" s="20" t="s">
        <v>37</v>
      </c>
      <c r="K81" s="34">
        <v>0</v>
      </c>
      <c r="L81" s="28" t="s">
        <v>38</v>
      </c>
      <c r="M81" s="35">
        <v>90</v>
      </c>
      <c r="N81" s="36" t="s">
        <v>58</v>
      </c>
      <c r="O81" s="36" t="s">
        <v>39</v>
      </c>
      <c r="P81" s="36" t="s">
        <v>40</v>
      </c>
      <c r="Q81" s="36" t="s">
        <v>19</v>
      </c>
      <c r="R81" s="36">
        <v>0</v>
      </c>
      <c r="S81" s="36">
        <v>0</v>
      </c>
      <c r="T81" s="52">
        <v>978100</v>
      </c>
      <c r="U81" s="52">
        <v>21900</v>
      </c>
      <c r="V81" s="47">
        <v>2.19</v>
      </c>
      <c r="W81" s="36">
        <v>0</v>
      </c>
      <c r="X81" s="62">
        <v>3</v>
      </c>
      <c r="Y81" s="57">
        <v>365659</v>
      </c>
      <c r="Z81" s="62">
        <v>8.2042979582237141</v>
      </c>
      <c r="AA81" s="29"/>
      <c r="AB81" s="77"/>
      <c r="AC81" s="75"/>
      <c r="AD81" s="77"/>
      <c r="AE81" s="77"/>
      <c r="AF81" s="70"/>
      <c r="AG81" s="41"/>
      <c r="AH81" s="41"/>
      <c r="AI81" s="41"/>
      <c r="AJ81" s="41"/>
      <c r="AK81" s="41"/>
      <c r="AL81" s="42"/>
      <c r="AM81" s="42"/>
      <c r="AN81" s="42"/>
    </row>
    <row r="82" spans="1:40" x14ac:dyDescent="0.3">
      <c r="A82" s="30" t="s">
        <v>69</v>
      </c>
      <c r="B82" s="30" t="s">
        <v>71</v>
      </c>
      <c r="C82" s="12" t="s">
        <v>16</v>
      </c>
      <c r="D82" s="12" t="s">
        <v>26</v>
      </c>
      <c r="E82" s="12" t="s">
        <v>28</v>
      </c>
      <c r="F82" s="12">
        <v>7</v>
      </c>
      <c r="G82" s="13">
        <v>5</v>
      </c>
      <c r="H82" s="12" t="s">
        <v>14</v>
      </c>
      <c r="I82" s="13" t="s">
        <v>36</v>
      </c>
      <c r="J82" s="12" t="s">
        <v>37</v>
      </c>
      <c r="K82" s="39">
        <v>12.5</v>
      </c>
      <c r="L82" s="25" t="s">
        <v>38</v>
      </c>
      <c r="M82" s="40">
        <v>90</v>
      </c>
      <c r="N82" s="30" t="s">
        <v>60</v>
      </c>
      <c r="O82" s="30" t="s">
        <v>39</v>
      </c>
      <c r="P82" s="30" t="s">
        <v>40</v>
      </c>
      <c r="Q82" s="30" t="s">
        <v>19</v>
      </c>
      <c r="R82" s="30">
        <v>1</v>
      </c>
      <c r="S82" s="30">
        <v>1</v>
      </c>
      <c r="T82" s="51">
        <v>973327</v>
      </c>
      <c r="U82" s="51">
        <v>21731</v>
      </c>
      <c r="V82" s="46">
        <v>2.1838927982087473</v>
      </c>
      <c r="W82" s="30">
        <v>2</v>
      </c>
      <c r="X82" s="61">
        <v>3</v>
      </c>
      <c r="Y82" s="56">
        <v>372741</v>
      </c>
      <c r="Z82" s="61">
        <v>8.0484192904513545</v>
      </c>
      <c r="AA82" s="29"/>
      <c r="AB82" s="71">
        <v>12.5</v>
      </c>
      <c r="AC82" s="73">
        <v>90</v>
      </c>
      <c r="AD82" s="76">
        <f>ROUND(AVERAGE(W82:W86),0)</f>
        <v>4</v>
      </c>
      <c r="AE82" s="76">
        <f>ROUND(AVERAGE(Z82:Z86),0)</f>
        <v>12</v>
      </c>
      <c r="AF82" s="69">
        <f>ROUND(AVERAGE(V82:V86),2)</f>
        <v>2.4500000000000002</v>
      </c>
      <c r="AG82" s="41"/>
      <c r="AH82" s="41"/>
      <c r="AI82" s="41"/>
      <c r="AJ82" s="41"/>
      <c r="AK82" s="41"/>
      <c r="AL82" s="42"/>
      <c r="AM82" s="42"/>
      <c r="AN82" s="42"/>
    </row>
    <row r="83" spans="1:40" x14ac:dyDescent="0.3">
      <c r="A83" s="30" t="s">
        <v>69</v>
      </c>
      <c r="B83" s="30" t="s">
        <v>71</v>
      </c>
      <c r="C83" s="12" t="s">
        <v>16</v>
      </c>
      <c r="D83" s="12" t="s">
        <v>26</v>
      </c>
      <c r="E83" s="12" t="s">
        <v>28</v>
      </c>
      <c r="F83" s="12">
        <v>7</v>
      </c>
      <c r="G83" s="13">
        <v>5</v>
      </c>
      <c r="H83" s="12" t="s">
        <v>14</v>
      </c>
      <c r="I83" s="13" t="s">
        <v>36</v>
      </c>
      <c r="J83" s="12" t="s">
        <v>37</v>
      </c>
      <c r="K83" s="39">
        <v>12.5</v>
      </c>
      <c r="L83" s="25" t="s">
        <v>38</v>
      </c>
      <c r="M83" s="40">
        <v>90</v>
      </c>
      <c r="N83" s="30" t="s">
        <v>62</v>
      </c>
      <c r="O83" s="30" t="s">
        <v>39</v>
      </c>
      <c r="P83" s="30" t="s">
        <v>40</v>
      </c>
      <c r="Q83" s="30" t="s">
        <v>19</v>
      </c>
      <c r="R83" s="30">
        <v>0</v>
      </c>
      <c r="S83" s="30">
        <v>0</v>
      </c>
      <c r="T83" s="51">
        <v>968305</v>
      </c>
      <c r="U83" s="51">
        <v>25326</v>
      </c>
      <c r="V83" s="46">
        <v>2.5488335206932953</v>
      </c>
      <c r="W83" s="30">
        <v>0</v>
      </c>
      <c r="X83" s="61">
        <v>11</v>
      </c>
      <c r="Y83" s="56">
        <v>435298</v>
      </c>
      <c r="Z83" s="61">
        <v>25.269406329756563</v>
      </c>
      <c r="AA83" s="29"/>
      <c r="AB83" s="72"/>
      <c r="AC83" s="74"/>
      <c r="AD83" s="77"/>
      <c r="AE83" s="77"/>
      <c r="AF83" s="70"/>
      <c r="AG83" s="41"/>
      <c r="AH83" s="41"/>
      <c r="AI83" s="41"/>
      <c r="AJ83" s="41"/>
      <c r="AK83" s="41"/>
      <c r="AL83" s="42"/>
      <c r="AM83" s="42"/>
      <c r="AN83" s="42"/>
    </row>
    <row r="84" spans="1:40" x14ac:dyDescent="0.3">
      <c r="A84" s="30" t="s">
        <v>69</v>
      </c>
      <c r="B84" s="30" t="s">
        <v>71</v>
      </c>
      <c r="C84" s="12" t="s">
        <v>16</v>
      </c>
      <c r="D84" s="12" t="s">
        <v>26</v>
      </c>
      <c r="E84" s="12" t="s">
        <v>28</v>
      </c>
      <c r="F84" s="12">
        <v>7</v>
      </c>
      <c r="G84" s="13">
        <v>5</v>
      </c>
      <c r="H84" s="12" t="s">
        <v>14</v>
      </c>
      <c r="I84" s="13" t="s">
        <v>36</v>
      </c>
      <c r="J84" s="12" t="s">
        <v>37</v>
      </c>
      <c r="K84" s="39">
        <v>12.5</v>
      </c>
      <c r="L84" s="25" t="s">
        <v>38</v>
      </c>
      <c r="M84" s="40">
        <v>90</v>
      </c>
      <c r="N84" s="30" t="s">
        <v>64</v>
      </c>
      <c r="O84" s="30" t="s">
        <v>39</v>
      </c>
      <c r="P84" s="30" t="s">
        <v>40</v>
      </c>
      <c r="Q84" s="30" t="s">
        <v>19</v>
      </c>
      <c r="R84" s="30">
        <v>2</v>
      </c>
      <c r="S84" s="30">
        <v>0</v>
      </c>
      <c r="T84" s="51">
        <v>976713</v>
      </c>
      <c r="U84" s="51">
        <v>22356</v>
      </c>
      <c r="V84" s="46">
        <v>2.2376832831366005</v>
      </c>
      <c r="W84" s="30">
        <v>2</v>
      </c>
      <c r="X84" s="61">
        <v>8</v>
      </c>
      <c r="Y84" s="56">
        <v>402045</v>
      </c>
      <c r="Z84" s="61">
        <v>19.897874160869339</v>
      </c>
      <c r="AA84" s="29"/>
      <c r="AB84" s="72"/>
      <c r="AC84" s="74"/>
      <c r="AD84" s="77"/>
      <c r="AE84" s="77"/>
      <c r="AF84" s="70"/>
      <c r="AG84" s="41"/>
      <c r="AH84" s="41"/>
      <c r="AI84" s="41"/>
      <c r="AJ84" s="41"/>
      <c r="AK84" s="41"/>
      <c r="AL84" s="42"/>
      <c r="AM84" s="42"/>
      <c r="AN84" s="42"/>
    </row>
    <row r="85" spans="1:40" x14ac:dyDescent="0.3">
      <c r="A85" s="30" t="s">
        <v>69</v>
      </c>
      <c r="B85" s="30" t="s">
        <v>71</v>
      </c>
      <c r="C85" s="12" t="s">
        <v>16</v>
      </c>
      <c r="D85" s="12" t="s">
        <v>26</v>
      </c>
      <c r="E85" s="12" t="s">
        <v>28</v>
      </c>
      <c r="F85" s="12">
        <v>7</v>
      </c>
      <c r="G85" s="13">
        <v>5</v>
      </c>
      <c r="H85" s="12" t="s">
        <v>14</v>
      </c>
      <c r="I85" s="13" t="s">
        <v>36</v>
      </c>
      <c r="J85" s="12" t="s">
        <v>37</v>
      </c>
      <c r="K85" s="39">
        <v>12.5</v>
      </c>
      <c r="L85" s="25" t="s">
        <v>38</v>
      </c>
      <c r="M85" s="40">
        <v>90</v>
      </c>
      <c r="N85" s="30" t="s">
        <v>66</v>
      </c>
      <c r="O85" s="30" t="s">
        <v>39</v>
      </c>
      <c r="P85" s="30" t="s">
        <v>40</v>
      </c>
      <c r="Q85" s="30" t="s">
        <v>19</v>
      </c>
      <c r="R85" s="30">
        <v>5</v>
      </c>
      <c r="S85" s="30">
        <v>2</v>
      </c>
      <c r="T85" s="51">
        <v>973022</v>
      </c>
      <c r="U85" s="51">
        <v>27007</v>
      </c>
      <c r="V85" s="46">
        <v>2.700621681971223</v>
      </c>
      <c r="W85" s="30">
        <v>7</v>
      </c>
      <c r="X85" s="61">
        <v>1</v>
      </c>
      <c r="Y85" s="56">
        <v>378799</v>
      </c>
      <c r="Z85" s="61">
        <v>2.6399155227032733</v>
      </c>
      <c r="AA85" s="29"/>
      <c r="AB85" s="72"/>
      <c r="AC85" s="74"/>
      <c r="AD85" s="77"/>
      <c r="AE85" s="77"/>
      <c r="AF85" s="70"/>
      <c r="AG85" s="41"/>
      <c r="AH85" s="41"/>
      <c r="AI85" s="41"/>
      <c r="AJ85" s="41"/>
      <c r="AK85" s="41"/>
      <c r="AL85" s="42"/>
      <c r="AM85" s="42"/>
      <c r="AN85" s="42"/>
    </row>
    <row r="86" spans="1:40" x14ac:dyDescent="0.3">
      <c r="A86" s="30" t="s">
        <v>69</v>
      </c>
      <c r="B86" s="30" t="s">
        <v>71</v>
      </c>
      <c r="C86" s="12" t="s">
        <v>16</v>
      </c>
      <c r="D86" s="12" t="s">
        <v>26</v>
      </c>
      <c r="E86" s="12" t="s">
        <v>28</v>
      </c>
      <c r="F86" s="12">
        <v>7</v>
      </c>
      <c r="G86" s="13">
        <v>5</v>
      </c>
      <c r="H86" s="12" t="s">
        <v>14</v>
      </c>
      <c r="I86" s="13" t="s">
        <v>36</v>
      </c>
      <c r="J86" s="12" t="s">
        <v>37</v>
      </c>
      <c r="K86" s="39">
        <v>12.5</v>
      </c>
      <c r="L86" s="25" t="s">
        <v>38</v>
      </c>
      <c r="M86" s="40">
        <v>90</v>
      </c>
      <c r="N86" s="30" t="s">
        <v>1</v>
      </c>
      <c r="O86" s="30" t="s">
        <v>39</v>
      </c>
      <c r="P86" s="30" t="s">
        <v>40</v>
      </c>
      <c r="Q86" s="30" t="s">
        <v>19</v>
      </c>
      <c r="R86" s="30">
        <v>8</v>
      </c>
      <c r="S86" s="30">
        <v>0</v>
      </c>
      <c r="T86" s="51">
        <v>974367</v>
      </c>
      <c r="U86" s="51">
        <v>25633</v>
      </c>
      <c r="V86" s="46">
        <v>2.5632999999999999</v>
      </c>
      <c r="W86" s="30">
        <v>8</v>
      </c>
      <c r="X86" s="61">
        <v>2</v>
      </c>
      <c r="Y86" s="56">
        <v>355988</v>
      </c>
      <c r="Z86" s="61">
        <v>5.6181353408803618</v>
      </c>
      <c r="AA86" s="29"/>
      <c r="AB86" s="72"/>
      <c r="AC86" s="75"/>
      <c r="AD86" s="77"/>
      <c r="AE86" s="77"/>
      <c r="AF86" s="70"/>
      <c r="AG86" s="41"/>
      <c r="AH86" s="41"/>
      <c r="AI86" s="41"/>
      <c r="AJ86" s="41"/>
      <c r="AK86" s="41"/>
      <c r="AL86" s="42"/>
      <c r="AM86" s="42"/>
      <c r="AN86" s="42"/>
    </row>
    <row r="87" spans="1:40" x14ac:dyDescent="0.3">
      <c r="A87" s="31" t="s">
        <v>69</v>
      </c>
      <c r="B87" s="31" t="s">
        <v>71</v>
      </c>
      <c r="C87" s="20" t="s">
        <v>16</v>
      </c>
      <c r="D87" s="20" t="s">
        <v>26</v>
      </c>
      <c r="E87" s="20" t="s">
        <v>28</v>
      </c>
      <c r="F87" s="20">
        <v>7</v>
      </c>
      <c r="G87" s="21">
        <v>5</v>
      </c>
      <c r="H87" s="20" t="s">
        <v>14</v>
      </c>
      <c r="I87" s="21" t="s">
        <v>36</v>
      </c>
      <c r="J87" s="20" t="s">
        <v>37</v>
      </c>
      <c r="K87" s="34">
        <v>25</v>
      </c>
      <c r="L87" s="28" t="s">
        <v>38</v>
      </c>
      <c r="M87" s="35">
        <v>90</v>
      </c>
      <c r="N87" s="36" t="s">
        <v>3</v>
      </c>
      <c r="O87" s="36" t="s">
        <v>39</v>
      </c>
      <c r="P87" s="36" t="s">
        <v>40</v>
      </c>
      <c r="Q87" s="36" t="s">
        <v>19</v>
      </c>
      <c r="R87" s="36">
        <v>4</v>
      </c>
      <c r="S87" s="36">
        <v>0</v>
      </c>
      <c r="T87" s="52">
        <v>969023</v>
      </c>
      <c r="U87" s="52">
        <v>23857</v>
      </c>
      <c r="V87" s="47">
        <v>2.4028079929095161</v>
      </c>
      <c r="W87" s="36">
        <v>4</v>
      </c>
      <c r="X87" s="62">
        <v>8</v>
      </c>
      <c r="Y87" s="57">
        <v>397618</v>
      </c>
      <c r="Z87" s="62">
        <v>20.119408690578584</v>
      </c>
      <c r="AA87" s="29"/>
      <c r="AB87" s="76">
        <v>25</v>
      </c>
      <c r="AC87" s="73">
        <v>90</v>
      </c>
      <c r="AD87" s="76">
        <f>ROUND(AVERAGE(W87:W91),0)</f>
        <v>9</v>
      </c>
      <c r="AE87" s="76">
        <f>ROUND(AVERAGE(Z87:Z91),0)</f>
        <v>12</v>
      </c>
      <c r="AF87" s="69">
        <f>ROUND(AVERAGE(V87:V91),2)</f>
        <v>2.35</v>
      </c>
      <c r="AG87" s="41"/>
      <c r="AH87" s="41"/>
      <c r="AI87" s="41"/>
      <c r="AJ87" s="41"/>
      <c r="AK87" s="41"/>
      <c r="AL87" s="42"/>
      <c r="AM87" s="42"/>
      <c r="AN87" s="42"/>
    </row>
    <row r="88" spans="1:40" x14ac:dyDescent="0.3">
      <c r="A88" s="31" t="s">
        <v>69</v>
      </c>
      <c r="B88" s="31" t="s">
        <v>71</v>
      </c>
      <c r="C88" s="20" t="s">
        <v>16</v>
      </c>
      <c r="D88" s="20" t="s">
        <v>26</v>
      </c>
      <c r="E88" s="20" t="s">
        <v>28</v>
      </c>
      <c r="F88" s="20">
        <v>7</v>
      </c>
      <c r="G88" s="21">
        <v>5</v>
      </c>
      <c r="H88" s="20" t="s">
        <v>14</v>
      </c>
      <c r="I88" s="21" t="s">
        <v>36</v>
      </c>
      <c r="J88" s="20" t="s">
        <v>37</v>
      </c>
      <c r="K88" s="34">
        <v>25</v>
      </c>
      <c r="L88" s="28" t="s">
        <v>38</v>
      </c>
      <c r="M88" s="35">
        <v>90</v>
      </c>
      <c r="N88" s="36" t="s">
        <v>5</v>
      </c>
      <c r="O88" s="36" t="s">
        <v>39</v>
      </c>
      <c r="P88" s="36" t="s">
        <v>40</v>
      </c>
      <c r="Q88" s="36" t="s">
        <v>19</v>
      </c>
      <c r="R88" s="36">
        <v>9</v>
      </c>
      <c r="S88" s="36">
        <v>0</v>
      </c>
      <c r="T88" s="52">
        <v>964717</v>
      </c>
      <c r="U88" s="52">
        <v>26690</v>
      </c>
      <c r="V88" s="47">
        <v>2.6921335031929372</v>
      </c>
      <c r="W88" s="36">
        <v>9</v>
      </c>
      <c r="X88" s="62">
        <v>2</v>
      </c>
      <c r="Y88" s="57">
        <v>403731</v>
      </c>
      <c r="Z88" s="62">
        <v>4.9537689512623437</v>
      </c>
      <c r="AA88" s="29"/>
      <c r="AB88" s="77"/>
      <c r="AC88" s="74"/>
      <c r="AD88" s="77"/>
      <c r="AE88" s="77"/>
      <c r="AF88" s="70"/>
      <c r="AG88" s="41"/>
      <c r="AH88" s="41"/>
      <c r="AI88" s="41"/>
      <c r="AJ88" s="41"/>
      <c r="AK88" s="41"/>
      <c r="AL88" s="42"/>
      <c r="AM88" s="42"/>
      <c r="AN88" s="42"/>
    </row>
    <row r="89" spans="1:40" x14ac:dyDescent="0.3">
      <c r="A89" s="31" t="s">
        <v>69</v>
      </c>
      <c r="B89" s="31" t="s">
        <v>71</v>
      </c>
      <c r="C89" s="20" t="s">
        <v>16</v>
      </c>
      <c r="D89" s="20" t="s">
        <v>26</v>
      </c>
      <c r="E89" s="20" t="s">
        <v>28</v>
      </c>
      <c r="F89" s="20">
        <v>7</v>
      </c>
      <c r="G89" s="21">
        <v>5</v>
      </c>
      <c r="H89" s="20" t="s">
        <v>14</v>
      </c>
      <c r="I89" s="21" t="s">
        <v>36</v>
      </c>
      <c r="J89" s="20" t="s">
        <v>37</v>
      </c>
      <c r="K89" s="34">
        <v>25</v>
      </c>
      <c r="L89" s="28" t="s">
        <v>38</v>
      </c>
      <c r="M89" s="35">
        <v>90</v>
      </c>
      <c r="N89" s="36" t="s">
        <v>7</v>
      </c>
      <c r="O89" s="36" t="s">
        <v>39</v>
      </c>
      <c r="P89" s="36" t="s">
        <v>40</v>
      </c>
      <c r="Q89" s="36" t="s">
        <v>19</v>
      </c>
      <c r="R89" s="36">
        <v>1</v>
      </c>
      <c r="S89" s="36">
        <v>0</v>
      </c>
      <c r="T89" s="52">
        <v>974889</v>
      </c>
      <c r="U89" s="52">
        <v>21081</v>
      </c>
      <c r="V89" s="47">
        <v>2.1166300189764753</v>
      </c>
      <c r="W89" s="36">
        <v>1</v>
      </c>
      <c r="X89" s="62">
        <v>1</v>
      </c>
      <c r="Y89" s="57">
        <v>306766</v>
      </c>
      <c r="Z89" s="62">
        <v>3.2598030427001601</v>
      </c>
      <c r="AA89" s="29"/>
      <c r="AB89" s="77"/>
      <c r="AC89" s="74"/>
      <c r="AD89" s="77"/>
      <c r="AE89" s="77"/>
      <c r="AF89" s="70"/>
      <c r="AG89" s="41"/>
      <c r="AH89" s="41"/>
      <c r="AI89" s="41"/>
      <c r="AJ89" s="41"/>
      <c r="AK89" s="41"/>
      <c r="AL89" s="42"/>
      <c r="AM89" s="42"/>
      <c r="AN89" s="42"/>
    </row>
    <row r="90" spans="1:40" x14ac:dyDescent="0.3">
      <c r="A90" s="31" t="s">
        <v>69</v>
      </c>
      <c r="B90" s="31" t="s">
        <v>71</v>
      </c>
      <c r="C90" s="20" t="s">
        <v>16</v>
      </c>
      <c r="D90" s="20" t="s">
        <v>26</v>
      </c>
      <c r="E90" s="20" t="s">
        <v>28</v>
      </c>
      <c r="F90" s="20">
        <v>7</v>
      </c>
      <c r="G90" s="21">
        <v>5</v>
      </c>
      <c r="H90" s="20" t="s">
        <v>14</v>
      </c>
      <c r="I90" s="21" t="s">
        <v>36</v>
      </c>
      <c r="J90" s="20" t="s">
        <v>37</v>
      </c>
      <c r="K90" s="34">
        <v>25</v>
      </c>
      <c r="L90" s="28" t="s">
        <v>38</v>
      </c>
      <c r="M90" s="35">
        <v>90</v>
      </c>
      <c r="N90" s="36" t="s">
        <v>9</v>
      </c>
      <c r="O90" s="36" t="s">
        <v>39</v>
      </c>
      <c r="P90" s="36" t="s">
        <v>40</v>
      </c>
      <c r="Q90" s="36" t="s">
        <v>19</v>
      </c>
      <c r="R90" s="36">
        <v>8</v>
      </c>
      <c r="S90" s="36">
        <v>0</v>
      </c>
      <c r="T90" s="52">
        <v>977703</v>
      </c>
      <c r="U90" s="52">
        <v>22276</v>
      </c>
      <c r="V90" s="47">
        <v>2.2276467805823921</v>
      </c>
      <c r="W90" s="36">
        <v>8</v>
      </c>
      <c r="X90" s="62">
        <v>2</v>
      </c>
      <c r="Y90" s="57">
        <v>401269</v>
      </c>
      <c r="Z90" s="62">
        <v>4.9841628226310899</v>
      </c>
      <c r="AA90" s="29"/>
      <c r="AB90" s="77"/>
      <c r="AC90" s="74"/>
      <c r="AD90" s="77"/>
      <c r="AE90" s="77"/>
      <c r="AF90" s="70"/>
      <c r="AG90" s="41"/>
      <c r="AH90" s="41"/>
      <c r="AI90" s="41"/>
      <c r="AJ90" s="41"/>
      <c r="AK90" s="41"/>
      <c r="AL90" s="42"/>
      <c r="AM90" s="42"/>
      <c r="AN90" s="42"/>
    </row>
    <row r="91" spans="1:40" x14ac:dyDescent="0.3">
      <c r="A91" s="31" t="s">
        <v>69</v>
      </c>
      <c r="B91" s="31" t="s">
        <v>71</v>
      </c>
      <c r="C91" s="20" t="s">
        <v>16</v>
      </c>
      <c r="D91" s="20" t="s">
        <v>26</v>
      </c>
      <c r="E91" s="20" t="s">
        <v>28</v>
      </c>
      <c r="F91" s="20">
        <v>7</v>
      </c>
      <c r="G91" s="21">
        <v>5</v>
      </c>
      <c r="H91" s="20" t="s">
        <v>14</v>
      </c>
      <c r="I91" s="21" t="s">
        <v>36</v>
      </c>
      <c r="J91" s="20" t="s">
        <v>37</v>
      </c>
      <c r="K91" s="34">
        <v>25</v>
      </c>
      <c r="L91" s="28" t="s">
        <v>38</v>
      </c>
      <c r="M91" s="35">
        <v>90</v>
      </c>
      <c r="N91" s="36" t="s">
        <v>11</v>
      </c>
      <c r="O91" s="36" t="s">
        <v>39</v>
      </c>
      <c r="P91" s="36" t="s">
        <v>40</v>
      </c>
      <c r="Q91" s="36" t="s">
        <v>19</v>
      </c>
      <c r="R91" s="36">
        <v>22</v>
      </c>
      <c r="S91" s="36">
        <v>0</v>
      </c>
      <c r="T91" s="52">
        <v>976654</v>
      </c>
      <c r="U91" s="52">
        <v>23346</v>
      </c>
      <c r="V91" s="47">
        <v>2.3346</v>
      </c>
      <c r="W91" s="36">
        <v>22</v>
      </c>
      <c r="X91" s="62">
        <v>10</v>
      </c>
      <c r="Y91" s="57">
        <v>407765</v>
      </c>
      <c r="Z91" s="62">
        <v>24.523327815584576</v>
      </c>
      <c r="AA91" s="29"/>
      <c r="AB91" s="77"/>
      <c r="AC91" s="75"/>
      <c r="AD91" s="77"/>
      <c r="AE91" s="77"/>
      <c r="AF91" s="70"/>
      <c r="AG91" s="41"/>
      <c r="AH91" s="41"/>
      <c r="AI91" s="41"/>
      <c r="AJ91" s="41"/>
      <c r="AK91" s="41"/>
      <c r="AL91" s="42"/>
      <c r="AM91" s="42"/>
      <c r="AN91" s="42"/>
    </row>
  </sheetData>
  <mergeCells count="91"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  <mergeCell ref="AF37:AF41"/>
    <mergeCell ref="AB32:AB36"/>
    <mergeCell ref="AC32:AC36"/>
    <mergeCell ref="AD32:AD36"/>
    <mergeCell ref="AE32:AE36"/>
    <mergeCell ref="AF32:AF36"/>
    <mergeCell ref="AF27:AF31"/>
    <mergeCell ref="AB22:AB26"/>
    <mergeCell ref="AC22:AC26"/>
    <mergeCell ref="AD22:AD26"/>
    <mergeCell ref="AE22:AE26"/>
    <mergeCell ref="AF22:AF26"/>
    <mergeCell ref="AF17:AF21"/>
    <mergeCell ref="AB12:AB16"/>
    <mergeCell ref="AC12:AC16"/>
    <mergeCell ref="AD12:AD16"/>
    <mergeCell ref="AE12:AE16"/>
    <mergeCell ref="AF12:AF16"/>
    <mergeCell ref="AE7:AE11"/>
    <mergeCell ref="AF7:AF11"/>
    <mergeCell ref="AB2:AB6"/>
    <mergeCell ref="AC2:AC6"/>
    <mergeCell ref="AD2:AD6"/>
    <mergeCell ref="AE2:AE6"/>
    <mergeCell ref="AF2:AF6"/>
    <mergeCell ref="AB42:AB46"/>
    <mergeCell ref="AC42:AC46"/>
    <mergeCell ref="AD42:AD46"/>
    <mergeCell ref="AE42:AE46"/>
    <mergeCell ref="AF42:AF46"/>
    <mergeCell ref="AB47:AB51"/>
    <mergeCell ref="AC47:AC51"/>
    <mergeCell ref="AD47:AD51"/>
    <mergeCell ref="AE47:AE51"/>
    <mergeCell ref="AF47:AF51"/>
    <mergeCell ref="AE57:AE6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87:AF91"/>
    <mergeCell ref="AB82:AB86"/>
    <mergeCell ref="AC82:AC86"/>
    <mergeCell ref="AD82:AD86"/>
    <mergeCell ref="AE82:AE86"/>
    <mergeCell ref="AF82:AF86"/>
    <mergeCell ref="AB87:AB91"/>
    <mergeCell ref="AC87:AC91"/>
    <mergeCell ref="AD87:AD91"/>
    <mergeCell ref="AE87:AE9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4NQO 3d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2017-02-23T15:14:14Z</dcterms:modified>
</cp:coreProperties>
</file>